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kina\Desktop\"/>
    </mc:Choice>
  </mc:AlternateContent>
  <xr:revisionPtr revIDLastSave="0" documentId="13_ncr:1_{78745768-6CA1-4955-9B53-473DC4A4AAEC}" xr6:coauthVersionLast="47" xr6:coauthVersionMax="47" xr10:uidLastSave="{00000000-0000-0000-0000-000000000000}"/>
  <bookViews>
    <workbookView xWindow="-110" yWindow="-110" windowWidth="19420" windowHeight="10300" xr2:uid="{9E388A8A-7EE5-49B1-B7B6-34BF433804D3}"/>
  </bookViews>
  <sheets>
    <sheet name="オーダー用紙(手書き用)" sheetId="1" r:id="rId1"/>
    <sheet name="オーダー用紙(入力データ反映)" sheetId="2" r:id="rId2"/>
    <sheet name="入力用シート" sheetId="3" r:id="rId3"/>
  </sheets>
  <definedNames>
    <definedName name="aa" localSheetId="0">#REF!</definedName>
    <definedName name="aa">#REF!</definedName>
    <definedName name="_xlnm.Print_Area" localSheetId="0">'オーダー用紙(手書き用)'!$A$1:$T$51</definedName>
    <definedName name="_xlnm.Print_Area" localSheetId="1">'オーダー用紙(入力データ反映)'!$A$1:$T$51</definedName>
    <definedName name="投" localSheetId="0">#REF!</definedName>
    <definedName name="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D11" i="2"/>
  <c r="G48" i="2"/>
  <c r="C48" i="2"/>
  <c r="G47" i="2"/>
  <c r="C47" i="2"/>
  <c r="G46" i="2"/>
  <c r="C46" i="2"/>
  <c r="G45" i="2"/>
  <c r="C45" i="2"/>
  <c r="B43" i="2"/>
  <c r="F41" i="2"/>
  <c r="B41" i="2"/>
  <c r="F39" i="2"/>
  <c r="B39" i="2"/>
  <c r="F37" i="2"/>
  <c r="B37" i="2"/>
  <c r="F35" i="2"/>
  <c r="B35" i="2"/>
  <c r="F33" i="2"/>
  <c r="B33" i="2"/>
  <c r="D29" i="2"/>
  <c r="D27" i="2"/>
  <c r="D25" i="2"/>
  <c r="D23" i="2"/>
  <c r="D21" i="2"/>
  <c r="D19" i="2"/>
  <c r="D17" i="2"/>
  <c r="D15" i="2"/>
  <c r="D13" i="2"/>
  <c r="H6" i="2"/>
  <c r="D6" i="2"/>
  <c r="F4" i="2"/>
  <c r="B1" i="2"/>
  <c r="B32" i="2" l="1"/>
  <c r="B38" i="2"/>
  <c r="F40" i="2"/>
  <c r="F38" i="2"/>
  <c r="D22" i="2"/>
  <c r="F36" i="2"/>
  <c r="D20" i="2"/>
  <c r="F34" i="2"/>
  <c r="D18" i="2"/>
  <c r="D26" i="2"/>
  <c r="F32" i="2"/>
  <c r="D16" i="2"/>
  <c r="B34" i="2"/>
  <c r="B42" i="2"/>
  <c r="D14" i="2"/>
  <c r="B36" i="2"/>
  <c r="D24" i="2"/>
  <c r="B40" i="2"/>
  <c r="D12" i="2"/>
  <c r="D10" i="2"/>
  <c r="D28" i="2"/>
</calcChain>
</file>

<file path=xl/sharedStrings.xml><?xml version="1.0" encoding="utf-8"?>
<sst xmlns="http://schemas.openxmlformats.org/spreadsheetml/2006/main" count="122" uniqueCount="35">
  <si>
    <t>試合
番号</t>
    <rPh sb="0" eb="2">
      <t>シアイ</t>
    </rPh>
    <rPh sb="3" eb="5">
      <t>バンゴウ</t>
    </rPh>
    <phoneticPr fontId="2"/>
  </si>
  <si>
    <t>試合日</t>
    <rPh sb="0" eb="3">
      <t>シアイビ</t>
    </rPh>
    <phoneticPr fontId="2"/>
  </si>
  <si>
    <t>試合前ノック</t>
    <rPh sb="0" eb="2">
      <t>シアイ</t>
    </rPh>
    <rPh sb="2" eb="3">
      <t>マエ</t>
    </rPh>
    <phoneticPr fontId="2"/>
  </si>
  <si>
    <t>20   年    月    日</t>
    <rPh sb="5" eb="6">
      <t>ネン</t>
    </rPh>
    <rPh sb="10" eb="11">
      <t>ガツ</t>
    </rPh>
    <rPh sb="15" eb="16">
      <t>ニチ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</si>
  <si>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</si>
  <si>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</si>
  <si>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する・しない</t>
    <phoneticPr fontId="2"/>
  </si>
  <si>
    <t>記入する</t>
    <rPh sb="0" eb="2">
      <t>キニュウ</t>
    </rPh>
    <phoneticPr fontId="2"/>
  </si>
  <si>
    <t>先 ・ 後</t>
    <rPh sb="0" eb="1">
      <t>サキ</t>
    </rPh>
    <rPh sb="4" eb="5">
      <t>アト</t>
    </rPh>
    <phoneticPr fontId="2"/>
  </si>
  <si>
    <t>高等学校</t>
    <rPh sb="0" eb="4">
      <t>コウトウガッコウ</t>
    </rPh>
    <phoneticPr fontId="2"/>
  </si>
  <si>
    <t>打順</t>
    <rPh sb="0" eb="2">
      <t>ダジュン</t>
    </rPh>
    <phoneticPr fontId="2"/>
  </si>
  <si>
    <t>守備
位置</t>
    <rPh sb="0" eb="2">
      <t>シュビ</t>
    </rPh>
    <rPh sb="3" eb="5">
      <t>イチ</t>
    </rPh>
    <phoneticPr fontId="2"/>
  </si>
  <si>
    <t>フリガナ</t>
    <phoneticPr fontId="2"/>
  </si>
  <si>
    <t>背番号</t>
    <rPh sb="0" eb="3">
      <t>セバンゴウ</t>
    </rPh>
    <phoneticPr fontId="2"/>
  </si>
  <si>
    <t>選手名</t>
    <rPh sb="0" eb="3">
      <t>センシュメイ</t>
    </rPh>
    <phoneticPr fontId="2"/>
  </si>
  <si>
    <t>Ｐ</t>
    <phoneticPr fontId="2"/>
  </si>
  <si>
    <t>選手名(フリガナ)</t>
    <rPh sb="0" eb="3">
      <t>センシュメイ</t>
    </rPh>
    <phoneticPr fontId="2"/>
  </si>
  <si>
    <t>責任
教師</t>
    <rPh sb="0" eb="2">
      <t>セキニン</t>
    </rPh>
    <rPh sb="3" eb="5">
      <t>キョウシ</t>
    </rPh>
    <phoneticPr fontId="2"/>
  </si>
  <si>
    <t>副部長</t>
    <rPh sb="0" eb="3">
      <t>フクブチョウ</t>
    </rPh>
    <phoneticPr fontId="2"/>
  </si>
  <si>
    <t>監督</t>
    <rPh sb="0" eb="2">
      <t>カントク</t>
    </rPh>
    <phoneticPr fontId="2"/>
  </si>
  <si>
    <t>記録員</t>
    <rPh sb="0" eb="2">
      <t>キロク</t>
    </rPh>
    <rPh sb="2" eb="3">
      <t>イン</t>
    </rPh>
    <phoneticPr fontId="2"/>
  </si>
  <si>
    <t>一般財団法人　沖縄県高等学校野球連盟</t>
    <rPh sb="0" eb="6">
      <t>イッパンザイダンホウジン</t>
    </rPh>
    <rPh sb="7" eb="10">
      <t>オキナワケン</t>
    </rPh>
    <rPh sb="10" eb="12">
      <t>コウトウ</t>
    </rPh>
    <rPh sb="12" eb="14">
      <t>ガッコウ</t>
    </rPh>
    <rPh sb="14" eb="16">
      <t>ヤキュウ</t>
    </rPh>
    <rPh sb="16" eb="18">
      <t>レンメイ</t>
    </rPh>
    <phoneticPr fontId="2"/>
  </si>
  <si>
    <t>責任教師</t>
    <rPh sb="0" eb="2">
      <t>セキニン</t>
    </rPh>
    <rPh sb="2" eb="4">
      <t>キョウシ</t>
    </rPh>
    <phoneticPr fontId="2"/>
  </si>
  <si>
    <t>大会名</t>
    <rPh sb="0" eb="2">
      <t>タイカイ</t>
    </rPh>
    <rPh sb="2" eb="3">
      <t>メイ</t>
    </rPh>
    <phoneticPr fontId="2"/>
  </si>
  <si>
    <t>学校名</t>
    <rPh sb="0" eb="3">
      <t>ガッコウメイ</t>
    </rPh>
    <phoneticPr fontId="2"/>
  </si>
  <si>
    <t>高等学校</t>
  </si>
  <si>
    <t>氏名</t>
    <rPh sb="0" eb="2">
      <t>シメイ</t>
    </rPh>
    <phoneticPr fontId="2"/>
  </si>
  <si>
    <t>生徒氏名</t>
  </si>
  <si>
    <t>フリガナ</t>
  </si>
  <si>
    <t>例</t>
    <rPh sb="0" eb="1">
      <t>レイ</t>
    </rPh>
    <phoneticPr fontId="2"/>
  </si>
  <si>
    <t>高野　（連）</t>
    <rPh sb="0" eb="2">
      <t>タカノ</t>
    </rPh>
    <rPh sb="4" eb="5">
      <t>レン</t>
    </rPh>
    <phoneticPr fontId="2"/>
  </si>
  <si>
    <t>タカノ　レン</t>
    <phoneticPr fontId="2"/>
  </si>
  <si>
    <t>第108回全国高等学校野球選手権沖縄大会</t>
    <rPh sb="0" eb="1">
      <t>ダイ</t>
    </rPh>
    <rPh sb="4" eb="5">
      <t>カイ</t>
    </rPh>
    <rPh sb="5" eb="7">
      <t>ゼンコク</t>
    </rPh>
    <rPh sb="7" eb="11">
      <t>コウトウガッコウ</t>
    </rPh>
    <rPh sb="11" eb="13">
      <t>ヤキュウ</t>
    </rPh>
    <rPh sb="13" eb="18">
      <t>センシュケンオキナワ</t>
    </rPh>
    <rPh sb="18" eb="20">
      <t>タイカイ</t>
    </rPh>
    <phoneticPr fontId="2"/>
  </si>
  <si>
    <t>第108回全国高等学校野球選手権沖縄大会</t>
    <rPh sb="0" eb="1">
      <t>ダイ</t>
    </rPh>
    <rPh sb="4" eb="5">
      <t>カイ</t>
    </rPh>
    <rPh sb="5" eb="7">
      <t>ゼンコク</t>
    </rPh>
    <rPh sb="7" eb="9">
      <t>コウトウ</t>
    </rPh>
    <rPh sb="9" eb="11">
      <t>ガッコウ</t>
    </rPh>
    <rPh sb="11" eb="16">
      <t>ヤキュウセンシュケン</t>
    </rPh>
    <rPh sb="16" eb="18">
      <t>オキナワ</t>
    </rPh>
    <rPh sb="18" eb="20">
      <t>タイカイ</t>
    </rPh>
    <phoneticPr fontId="2"/>
  </si>
  <si>
    <t>署名</t>
    <rPh sb="0" eb="2">
      <t>ショメイ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</si>
</sst>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&gt;0]#,##0;"/>
    <numFmt numFmtId="177" formatCode="[$-F800]dddd\,\ mmmm\ dd\,\ yyyy"/>
    <numFmt numFmtId="178" formatCode="yyyy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0"/>
      <name val="BIZ UDゴシック"/>
      <family val="3"/>
      <charset val="128"/>
    </font>
    <font>
      <sz val="16"/>
      <name val="BIZ UDゴシック"/>
      <family val="3"/>
      <charset val="128"/>
    </font>
    <font>
      <sz val="7"/>
      <name val="BIZ UDゴシック"/>
      <family val="3"/>
      <charset val="128"/>
    </font>
    <font>
      <sz val="14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6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slantDashDot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vertical="top" textRotation="255"/>
    </xf>
    <xf numFmtId="0" fontId="8" fillId="0" borderId="0" xfId="0" applyFont="1" applyAlignment="1">
      <alignment vertical="top" textRotation="255"/>
    </xf>
    <xf numFmtId="0" fontId="12" fillId="0" borderId="63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top" textRotation="255"/>
    </xf>
    <xf numFmtId="0" fontId="8" fillId="0" borderId="1" xfId="0" applyFont="1" applyBorder="1" applyAlignment="1">
      <alignment vertical="center" textRotation="255"/>
    </xf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vertical="center" textRotation="255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178" fontId="0" fillId="3" borderId="108" xfId="0" applyNumberFormat="1" applyFill="1" applyBorder="1" applyAlignment="1" applyProtection="1">
      <alignment horizontal="center" vertical="center"/>
      <protection locked="0"/>
    </xf>
    <xf numFmtId="0" fontId="0" fillId="0" borderId="108" xfId="0" applyBorder="1" applyAlignment="1">
      <alignment horizontal="right" vertical="center"/>
    </xf>
    <xf numFmtId="0" fontId="0" fillId="3" borderId="10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109" xfId="0" applyBorder="1" applyAlignment="1">
      <alignment horizontal="center" vertical="center"/>
    </xf>
    <xf numFmtId="0" fontId="0" fillId="4" borderId="110" xfId="0" applyFill="1" applyBorder="1" applyAlignment="1">
      <alignment horizontal="center" vertical="center"/>
    </xf>
    <xf numFmtId="0" fontId="0" fillId="4" borderId="11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3" borderId="108" xfId="0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1" fillId="0" borderId="89" xfId="0" applyFont="1" applyBorder="1" applyAlignment="1">
      <alignment horizontal="center" vertical="center" shrinkToFit="1"/>
    </xf>
    <xf numFmtId="0" fontId="11" fillId="0" borderId="92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 shrinkToFit="1"/>
    </xf>
    <xf numFmtId="0" fontId="11" fillId="0" borderId="2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11" fillId="0" borderId="82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textRotation="255" shrinkToFit="1"/>
    </xf>
    <xf numFmtId="0" fontId="11" fillId="0" borderId="67" xfId="0" applyFont="1" applyBorder="1" applyAlignment="1">
      <alignment horizontal="center" vertical="center" textRotation="255" shrinkToFit="1"/>
    </xf>
    <xf numFmtId="0" fontId="11" fillId="0" borderId="68" xfId="0" applyFont="1" applyBorder="1" applyAlignment="1">
      <alignment horizontal="center" vertical="center" textRotation="255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textRotation="255" shrinkToFit="1"/>
    </xf>
    <xf numFmtId="0" fontId="4" fillId="0" borderId="75" xfId="0" applyFont="1" applyBorder="1" applyAlignment="1">
      <alignment horizontal="center" vertical="center" textRotation="255" shrinkToFit="1"/>
    </xf>
    <xf numFmtId="0" fontId="4" fillId="0" borderId="76" xfId="0" applyFont="1" applyBorder="1" applyAlignment="1">
      <alignment horizontal="center" vertical="center" textRotation="255" shrinkToFit="1"/>
    </xf>
    <xf numFmtId="0" fontId="4" fillId="0" borderId="78" xfId="0" applyFont="1" applyBorder="1" applyAlignment="1">
      <alignment horizontal="center" vertical="center" textRotation="255" shrinkToFit="1"/>
    </xf>
    <xf numFmtId="0" fontId="4" fillId="0" borderId="79" xfId="0" applyFont="1" applyBorder="1" applyAlignment="1">
      <alignment horizontal="center" vertical="center" textRotation="255" shrinkToFit="1"/>
    </xf>
    <xf numFmtId="0" fontId="4" fillId="0" borderId="80" xfId="0" applyFont="1" applyBorder="1" applyAlignment="1">
      <alignment horizontal="center" vertical="center" textRotation="255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64" xfId="0" applyFont="1" applyBorder="1" applyAlignment="1">
      <alignment horizontal="center" vertical="center" wrapText="1" shrinkToFit="1"/>
    </xf>
    <xf numFmtId="0" fontId="12" fillId="0" borderId="65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46" xfId="0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176" fontId="1" fillId="0" borderId="54" xfId="0" applyNumberFormat="1" applyFont="1" applyBorder="1" applyAlignment="1">
      <alignment horizontal="center" vertical="center"/>
    </xf>
    <xf numFmtId="176" fontId="1" fillId="0" borderId="58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6" fontId="10" fillId="0" borderId="31" xfId="0" applyNumberFormat="1" applyFont="1" applyBorder="1" applyAlignment="1">
      <alignment horizontal="center" vertical="center"/>
    </xf>
    <xf numFmtId="176" fontId="10" fillId="0" borderId="41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/>
    </xf>
    <xf numFmtId="176" fontId="10" fillId="0" borderId="46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top"/>
    </xf>
    <xf numFmtId="177" fontId="14" fillId="0" borderId="8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176" fontId="4" fillId="0" borderId="93" xfId="0" applyNumberFormat="1" applyFont="1" applyBorder="1" applyAlignment="1">
      <alignment horizontal="center" vertical="center" textRotation="255" shrinkToFit="1"/>
    </xf>
    <xf numFmtId="176" fontId="4" fillId="0" borderId="67" xfId="0" applyNumberFormat="1" applyFont="1" applyBorder="1" applyAlignment="1">
      <alignment horizontal="center" vertical="center" textRotation="255" shrinkToFit="1"/>
    </xf>
    <xf numFmtId="176" fontId="4" fillId="0" borderId="68" xfId="0" applyNumberFormat="1" applyFont="1" applyBorder="1" applyAlignment="1">
      <alignment horizontal="center" vertical="center" textRotation="255" shrinkToFit="1"/>
    </xf>
    <xf numFmtId="176" fontId="9" fillId="0" borderId="35" xfId="0" applyNumberFormat="1" applyFont="1" applyBorder="1" applyAlignment="1">
      <alignment horizontal="center" vertical="center" shrinkToFit="1"/>
    </xf>
    <xf numFmtId="176" fontId="9" fillId="0" borderId="28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27" xfId="0" applyNumberFormat="1" applyFont="1" applyBorder="1" applyAlignment="1">
      <alignment horizontal="center" vertical="center" shrinkToFit="1"/>
    </xf>
    <xf numFmtId="176" fontId="4" fillId="0" borderId="94" xfId="0" applyNumberFormat="1" applyFont="1" applyBorder="1" applyAlignment="1">
      <alignment horizontal="center" vertical="center" textRotation="255" shrinkToFit="1"/>
    </xf>
    <xf numFmtId="176" fontId="4" fillId="0" borderId="95" xfId="0" applyNumberFormat="1" applyFont="1" applyBorder="1" applyAlignment="1">
      <alignment horizontal="center" vertical="center" textRotation="255" shrinkToFit="1"/>
    </xf>
    <xf numFmtId="176" fontId="4" fillId="0" borderId="96" xfId="0" applyNumberFormat="1" applyFont="1" applyBorder="1" applyAlignment="1">
      <alignment horizontal="center" vertical="center" textRotation="255" shrinkToFit="1"/>
    </xf>
    <xf numFmtId="176" fontId="4" fillId="0" borderId="97" xfId="0" applyNumberFormat="1" applyFont="1" applyBorder="1" applyAlignment="1">
      <alignment horizontal="center" vertical="center" textRotation="255" shrinkToFit="1"/>
    </xf>
    <xf numFmtId="176" fontId="4" fillId="0" borderId="66" xfId="0" applyNumberFormat="1" applyFont="1" applyBorder="1" applyAlignment="1">
      <alignment horizontal="center" vertical="center" shrinkToFit="1"/>
    </xf>
    <xf numFmtId="176" fontId="4" fillId="0" borderId="67" xfId="0" applyNumberFormat="1" applyFont="1" applyBorder="1" applyAlignment="1">
      <alignment horizontal="center" vertical="center" shrinkToFit="1"/>
    </xf>
    <xf numFmtId="176" fontId="4" fillId="0" borderId="68" xfId="0" applyNumberFormat="1" applyFont="1" applyBorder="1" applyAlignment="1">
      <alignment horizontal="center" vertical="center" shrinkToFit="1"/>
    </xf>
    <xf numFmtId="176" fontId="9" fillId="0" borderId="69" xfId="0" applyNumberFormat="1" applyFont="1" applyBorder="1" applyAlignment="1">
      <alignment horizontal="center" vertical="center" shrinkToFit="1"/>
    </xf>
    <xf numFmtId="176" fontId="9" fillId="0" borderId="70" xfId="0" applyNumberFormat="1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71" xfId="0" applyNumberFormat="1" applyFont="1" applyBorder="1" applyAlignment="1">
      <alignment horizontal="center" vertical="center" shrinkToFit="1"/>
    </xf>
    <xf numFmtId="176" fontId="4" fillId="0" borderId="66" xfId="0" applyNumberFormat="1" applyFont="1" applyBorder="1" applyAlignment="1">
      <alignment horizontal="center" vertical="center" textRotation="255" shrinkToFit="1"/>
    </xf>
    <xf numFmtId="176" fontId="9" fillId="0" borderId="72" xfId="0" applyNumberFormat="1" applyFont="1" applyBorder="1" applyAlignment="1">
      <alignment horizontal="center" vertical="center" shrinkToFit="1"/>
    </xf>
    <xf numFmtId="176" fontId="9" fillId="0" borderId="73" xfId="0" applyNumberFormat="1" applyFont="1" applyBorder="1" applyAlignment="1">
      <alignment horizontal="center" vertical="center" shrinkToFit="1"/>
    </xf>
    <xf numFmtId="176" fontId="9" fillId="0" borderId="77" xfId="0" applyNumberFormat="1" applyFont="1" applyBorder="1" applyAlignment="1">
      <alignment horizontal="center" vertical="center" shrinkToFit="1"/>
    </xf>
    <xf numFmtId="176" fontId="4" fillId="0" borderId="74" xfId="0" applyNumberFormat="1" applyFont="1" applyBorder="1" applyAlignment="1">
      <alignment horizontal="center" vertical="center" textRotation="255" shrinkToFit="1"/>
    </xf>
    <xf numFmtId="176" fontId="4" fillId="0" borderId="75" xfId="0" applyNumberFormat="1" applyFont="1" applyBorder="1" applyAlignment="1">
      <alignment horizontal="center" vertical="center" textRotation="255" shrinkToFit="1"/>
    </xf>
    <xf numFmtId="176" fontId="4" fillId="0" borderId="76" xfId="0" applyNumberFormat="1" applyFont="1" applyBorder="1" applyAlignment="1">
      <alignment horizontal="center" vertical="center" textRotation="255" shrinkToFit="1"/>
    </xf>
    <xf numFmtId="176" fontId="4" fillId="0" borderId="78" xfId="0" applyNumberFormat="1" applyFont="1" applyBorder="1" applyAlignment="1">
      <alignment horizontal="center" vertical="center" textRotation="255" shrinkToFit="1"/>
    </xf>
    <xf numFmtId="176" fontId="4" fillId="0" borderId="79" xfId="0" applyNumberFormat="1" applyFont="1" applyBorder="1" applyAlignment="1">
      <alignment horizontal="center" vertical="center" textRotation="255" shrinkToFit="1"/>
    </xf>
    <xf numFmtId="176" fontId="4" fillId="0" borderId="80" xfId="0" applyNumberFormat="1" applyFont="1" applyBorder="1" applyAlignment="1">
      <alignment horizontal="center" vertical="center" textRotation="255" shrinkToFit="1"/>
    </xf>
    <xf numFmtId="176" fontId="4" fillId="0" borderId="98" xfId="0" applyNumberFormat="1" applyFont="1" applyBorder="1" applyAlignment="1">
      <alignment horizontal="center" vertical="center" textRotation="255" shrinkToFit="1"/>
    </xf>
    <xf numFmtId="176" fontId="4" fillId="0" borderId="99" xfId="0" applyNumberFormat="1" applyFont="1" applyBorder="1" applyAlignment="1">
      <alignment horizontal="center" vertical="center" textRotation="255" shrinkToFit="1"/>
    </xf>
    <xf numFmtId="176" fontId="4" fillId="0" borderId="100" xfId="0" applyNumberFormat="1" applyFont="1" applyBorder="1" applyAlignment="1">
      <alignment horizontal="center" vertical="center" textRotation="255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176" fontId="12" fillId="0" borderId="51" xfId="0" applyNumberFormat="1" applyFont="1" applyBorder="1" applyAlignment="1">
      <alignment horizontal="center" vertical="center" shrinkToFit="1"/>
    </xf>
    <xf numFmtId="176" fontId="12" fillId="0" borderId="52" xfId="0" applyNumberFormat="1" applyFont="1" applyBorder="1" applyAlignment="1">
      <alignment horizontal="center" vertical="center" shrinkToFit="1"/>
    </xf>
    <xf numFmtId="176" fontId="12" fillId="0" borderId="83" xfId="0" applyNumberFormat="1" applyFont="1" applyBorder="1" applyAlignment="1">
      <alignment horizontal="center" vertical="center" shrinkToFit="1"/>
    </xf>
    <xf numFmtId="0" fontId="11" fillId="0" borderId="104" xfId="0" applyFont="1" applyBorder="1" applyAlignment="1">
      <alignment horizontal="center" vertical="center" shrinkToFit="1"/>
    </xf>
    <xf numFmtId="176" fontId="12" fillId="0" borderId="32" xfId="0" applyNumberFormat="1" applyFont="1" applyBorder="1" applyAlignment="1">
      <alignment horizontal="center" vertical="center" shrinkToFit="1"/>
    </xf>
    <xf numFmtId="176" fontId="12" fillId="0" borderId="33" xfId="0" applyNumberFormat="1" applyFont="1" applyBorder="1" applyAlignment="1">
      <alignment horizontal="center" vertical="center" shrinkToFit="1"/>
    </xf>
    <xf numFmtId="176" fontId="12" fillId="0" borderId="105" xfId="0" applyNumberFormat="1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106" xfId="0" applyFont="1" applyBorder="1" applyAlignment="1">
      <alignment horizontal="center" vertical="center" shrinkToFit="1"/>
    </xf>
    <xf numFmtId="176" fontId="14" fillId="0" borderId="47" xfId="0" applyNumberFormat="1" applyFont="1" applyBorder="1" applyAlignment="1">
      <alignment horizontal="center" vertical="center" shrinkToFit="1"/>
    </xf>
    <xf numFmtId="176" fontId="14" fillId="0" borderId="48" xfId="0" applyNumberFormat="1" applyFont="1" applyBorder="1" applyAlignment="1">
      <alignment horizontal="center" vertical="center" shrinkToFit="1"/>
    </xf>
    <xf numFmtId="176" fontId="14" fillId="0" borderId="107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101" xfId="0" applyFont="1" applyBorder="1" applyAlignment="1">
      <alignment horizontal="center" vertical="center" shrinkToFit="1"/>
    </xf>
    <xf numFmtId="176" fontId="14" fillId="0" borderId="37" xfId="0" applyNumberFormat="1" applyFont="1" applyBorder="1" applyAlignment="1">
      <alignment horizontal="center" vertical="center" shrinkToFit="1"/>
    </xf>
    <xf numFmtId="176" fontId="14" fillId="0" borderId="38" xfId="0" applyNumberFormat="1" applyFont="1" applyBorder="1" applyAlignment="1">
      <alignment horizontal="center" vertical="center" shrinkToFit="1"/>
    </xf>
    <xf numFmtId="176" fontId="14" fillId="0" borderId="102" xfId="0" applyNumberFormat="1" applyFont="1" applyBorder="1" applyAlignment="1">
      <alignment horizontal="center" vertical="center" shrinkToFit="1"/>
    </xf>
    <xf numFmtId="0" fontId="12" fillId="0" borderId="86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88" xfId="0" applyFont="1" applyBorder="1" applyAlignment="1">
      <alignment horizontal="center" vertical="center" shrinkToFit="1"/>
    </xf>
    <xf numFmtId="0" fontId="12" fillId="0" borderId="90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103" xfId="0" applyFont="1" applyBorder="1" applyAlignment="1">
      <alignment horizontal="center" vertical="center" shrinkToFit="1"/>
    </xf>
    <xf numFmtId="0" fontId="0" fillId="3" borderId="108" xfId="0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vertical="top" textRotation="255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/>
    </xf>
  </cellXfs>
  <cellStyles count="1">
    <cellStyle name="標準" xfId="0" builtinId="0"/>
  </cellStyles>
  <dxfs count="12"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9</xdr:row>
      <xdr:rowOff>67237</xdr:rowOff>
    </xdr:from>
    <xdr:ext cx="4045324" cy="43142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0402F3-5ACC-48FB-BE60-D8E792F08D86}"/>
            </a:ext>
          </a:extLst>
        </xdr:cNvPr>
        <xdr:cNvSpPr txBox="1"/>
      </xdr:nvSpPr>
      <xdr:spPr>
        <a:xfrm>
          <a:off x="4505325" y="2267512"/>
          <a:ext cx="4045324" cy="431426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指名打者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を使用する場合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守備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位置の欄に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「ＤＨ」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と記入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①</a:t>
          </a:r>
          <a:r>
            <a:rPr lang="ja-JP" altLang="ja-JP" sz="1400" u="sng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先発投手と指名打者が異なる場合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ＤＨとＰには異なる選手名を記入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②</a:t>
          </a:r>
          <a:r>
            <a:rPr lang="ja-JP" altLang="en-US" sz="1400" u="sng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先発投手を指名打者として出場させる場合</a:t>
          </a:r>
          <a:endParaRPr lang="en-US" altLang="ja-JP" sz="1400" u="sng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（いわゆる大谷ルール適用の場合）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　守備位置に「ＤＨ」と記入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選手名にＰと同じ選手名を記入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　Ｐ欄（守備位置は「空欄」）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選手名にＤＨと同じ選手名を記入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指名打者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を使用しない場合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Ｐ欄を斜線で消す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（下記のように斜線で消す）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11</xdr:col>
      <xdr:colOff>0</xdr:colOff>
      <xdr:row>32</xdr:row>
      <xdr:rowOff>247650</xdr:rowOff>
    </xdr:from>
    <xdr:ext cx="4076700" cy="21336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89B802-0542-4AFC-B399-54E518DAE2A7}"/>
            </a:ext>
            <a:ext uri="{147F2762-F138-4A5C-976F-8EAC2B608ADB}">
              <a16:predDERef xmlns:a16="http://schemas.microsoft.com/office/drawing/2014/main" pred="{310402F3-5ACC-48FB-BE60-D8E792F08D86}"/>
            </a:ext>
          </a:extLst>
        </xdr:cNvPr>
        <xdr:cNvSpPr txBox="1"/>
      </xdr:nvSpPr>
      <xdr:spPr>
        <a:xfrm>
          <a:off x="3933825" y="7934325"/>
          <a:ext cx="4076700" cy="21336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守備位置・背番号は算用数字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を用いる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主将は背番号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○印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で囲む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同姓の選手には名前を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 )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で囲む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テーピング使用者は選手名の右側に㋢と記入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11</xdr:col>
      <xdr:colOff>11209</xdr:colOff>
      <xdr:row>0</xdr:row>
      <xdr:rowOff>78441</xdr:rowOff>
    </xdr:from>
    <xdr:ext cx="2991968" cy="40341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B0F5301-FCD3-4860-B03D-5B5F2B22F317}"/>
            </a:ext>
          </a:extLst>
        </xdr:cNvPr>
        <xdr:cNvSpPr txBox="1"/>
      </xdr:nvSpPr>
      <xdr:spPr>
        <a:xfrm>
          <a:off x="4516534" y="78441"/>
          <a:ext cx="2991968" cy="40341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試合前ノック実施有無を○で囲む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13</xdr:col>
      <xdr:colOff>266700</xdr:colOff>
      <xdr:row>4</xdr:row>
      <xdr:rowOff>47625</xdr:rowOff>
    </xdr:from>
    <xdr:ext cx="2819400" cy="10572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3810997-81D2-4990-B8BE-05F16D1CCD78}"/>
            </a:ext>
            <a:ext uri="{147F2762-F138-4A5C-976F-8EAC2B608ADB}">
              <a16:predDERef xmlns:a16="http://schemas.microsoft.com/office/drawing/2014/main" pred="{2B0F5301-FCD3-4860-B03D-5B5F2B22F317}"/>
            </a:ext>
          </a:extLst>
        </xdr:cNvPr>
        <xdr:cNvSpPr txBox="1"/>
      </xdr:nvSpPr>
      <xdr:spPr>
        <a:xfrm>
          <a:off x="5038725" y="1209675"/>
          <a:ext cx="2819400" cy="105727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先攻・後攻、試合番号は</a:t>
          </a:r>
          <a:endParaRPr lang="en-US" altLang="ja-JP" sz="14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記入しない</a:t>
          </a:r>
          <a:endParaRPr lang="en-US" altLang="ja-JP" sz="14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オーダー交換時に総務が記入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12</xdr:col>
      <xdr:colOff>11206</xdr:colOff>
      <xdr:row>42</xdr:row>
      <xdr:rowOff>293688</xdr:rowOff>
    </xdr:from>
    <xdr:ext cx="3115236" cy="6163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BF2A83-589F-4A87-A51B-74146815842B}"/>
            </a:ext>
          </a:extLst>
        </xdr:cNvPr>
        <xdr:cNvSpPr txBox="1"/>
      </xdr:nvSpPr>
      <xdr:spPr>
        <a:xfrm>
          <a:off x="4480019" y="10644188"/>
          <a:ext cx="3115236" cy="61632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ベンチ入りするスタッフ・記録員の名前を記入する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17</xdr:col>
      <xdr:colOff>56029</xdr:colOff>
      <xdr:row>3</xdr:row>
      <xdr:rowOff>0</xdr:rowOff>
    </xdr:from>
    <xdr:to>
      <xdr:col>17</xdr:col>
      <xdr:colOff>515471</xdr:colOff>
      <xdr:row>3</xdr:row>
      <xdr:rowOff>392206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1D8A859-F0FE-4FE2-BB12-D40C813C48C0}"/>
            </a:ext>
          </a:extLst>
        </xdr:cNvPr>
        <xdr:cNvSpPr/>
      </xdr:nvSpPr>
      <xdr:spPr>
        <a:xfrm>
          <a:off x="7542679" y="752475"/>
          <a:ext cx="459442" cy="3922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168088</xdr:colOff>
      <xdr:row>0</xdr:row>
      <xdr:rowOff>257735</xdr:rowOff>
    </xdr:from>
    <xdr:to>
      <xdr:col>18</xdr:col>
      <xdr:colOff>190500</xdr:colOff>
      <xdr:row>5</xdr:row>
      <xdr:rowOff>168088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1239E85-00DE-44F7-B36C-47A32B6CC4A5}"/>
            </a:ext>
          </a:extLst>
        </xdr:cNvPr>
        <xdr:cNvCxnSpPr/>
      </xdr:nvCxnSpPr>
      <xdr:spPr>
        <a:xfrm flipH="1" flipV="1">
          <a:off x="8235763" y="257735"/>
          <a:ext cx="22412" cy="1234328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392207</xdr:colOff>
      <xdr:row>5</xdr:row>
      <xdr:rowOff>179294</xdr:rowOff>
    </xdr:from>
    <xdr:to>
      <xdr:col>13</xdr:col>
      <xdr:colOff>336177</xdr:colOff>
      <xdr:row>5</xdr:row>
      <xdr:rowOff>235323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1EC8629-A19B-439C-AF78-6B0BF1D19DF8}"/>
            </a:ext>
          </a:extLst>
        </xdr:cNvPr>
        <xdr:cNvCxnSpPr/>
      </xdr:nvCxnSpPr>
      <xdr:spPr>
        <a:xfrm flipH="1">
          <a:off x="5278532" y="1503269"/>
          <a:ext cx="524995" cy="56029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280147</xdr:colOff>
      <xdr:row>1</xdr:row>
      <xdr:rowOff>78441</xdr:rowOff>
    </xdr:from>
    <xdr:to>
      <xdr:col>17</xdr:col>
      <xdr:colOff>56029</xdr:colOff>
      <xdr:row>3</xdr:row>
      <xdr:rowOff>196103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C681B154-81F1-4E98-B44C-23DCD173C7E1}"/>
            </a:ext>
          </a:extLst>
        </xdr:cNvPr>
        <xdr:cNvCxnSpPr>
          <a:endCxn id="7" idx="2"/>
        </xdr:cNvCxnSpPr>
      </xdr:nvCxnSpPr>
      <xdr:spPr>
        <a:xfrm>
          <a:off x="6795247" y="497541"/>
          <a:ext cx="747432" cy="451037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341313</xdr:colOff>
      <xdr:row>46</xdr:row>
      <xdr:rowOff>63500</xdr:rowOff>
    </xdr:from>
    <xdr:ext cx="3115236" cy="6163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A39ACF-EA8A-4DE9-9881-604157381834}"/>
            </a:ext>
          </a:extLst>
        </xdr:cNvPr>
        <xdr:cNvSpPr txBox="1"/>
      </xdr:nvSpPr>
      <xdr:spPr>
        <a:xfrm>
          <a:off x="4460876" y="11390313"/>
          <a:ext cx="3115236" cy="61632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署名と日付は責任教師または監督が手書きで記入する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9</xdr:row>
      <xdr:rowOff>66675</xdr:rowOff>
    </xdr:from>
    <xdr:ext cx="4048125" cy="43434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40466F-181D-443C-B5F6-7E1E2216E9BA}"/>
            </a:ext>
          </a:extLst>
        </xdr:cNvPr>
        <xdr:cNvSpPr txBox="1"/>
      </xdr:nvSpPr>
      <xdr:spPr>
        <a:xfrm>
          <a:off x="3924300" y="2266950"/>
          <a:ext cx="4048125" cy="43434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指名打者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を使用する場合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守備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位置の欄に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「ＤＨ」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と記入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①</a:t>
          </a:r>
          <a:r>
            <a:rPr lang="ja-JP" altLang="ja-JP" sz="1400" u="sng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先発投手と指名打者が異なる場合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ＤＨとＰには異なる選手名を記入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②</a:t>
          </a:r>
          <a:r>
            <a:rPr lang="ja-JP" altLang="en-US" sz="1400" u="sng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先発投手を指名打者として出場させる場合</a:t>
          </a:r>
          <a:endParaRPr lang="en-US" altLang="ja-JP" sz="1400" u="sng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（いわゆる大谷ルール適用の場合）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　守備位置に「ＤＨ」と記入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選手名にＰと同じ選手名を記入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　Ｐ欄（守備位置は「空欄」）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選手名にＤＨと同じ選手名を記入</a:t>
          </a:r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lang="en-US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指名打者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を使用しない場合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→　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Ｐ欄を斜線で消す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（下記のように斜線で消す）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11</xdr:col>
      <xdr:colOff>0</xdr:colOff>
      <xdr:row>32</xdr:row>
      <xdr:rowOff>247650</xdr:rowOff>
    </xdr:from>
    <xdr:ext cx="4076700" cy="20193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C2278E-F097-49AC-94E4-7849F5D2C4D3}"/>
            </a:ext>
            <a:ext uri="{147F2762-F138-4A5C-976F-8EAC2B608ADB}">
              <a16:predDERef xmlns:a16="http://schemas.microsoft.com/office/drawing/2014/main" pred="{6140466F-181D-443C-B5F6-7E1E2216E9BA}"/>
            </a:ext>
          </a:extLst>
        </xdr:cNvPr>
        <xdr:cNvSpPr txBox="1"/>
      </xdr:nvSpPr>
      <xdr:spPr>
        <a:xfrm>
          <a:off x="3924300" y="7934325"/>
          <a:ext cx="4076700" cy="201930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守備位置・背番号は算用数字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を用いる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主将は背番号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○印</a:t>
          </a:r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で囲む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同姓の選手には名前を</a:t>
          </a:r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 )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で囲む</a:t>
          </a:r>
          <a:endParaRPr kumimoji="1" lang="en-US" altLang="ja-JP" sz="140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4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テーピング使用者は選手名の右側に㋢と記入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11</xdr:col>
      <xdr:colOff>11209</xdr:colOff>
      <xdr:row>0</xdr:row>
      <xdr:rowOff>78441</xdr:rowOff>
    </xdr:from>
    <xdr:ext cx="2991968" cy="40341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7DC0DC8-F50A-40BD-A3DC-DC86FC29BD11}"/>
            </a:ext>
          </a:extLst>
        </xdr:cNvPr>
        <xdr:cNvSpPr txBox="1"/>
      </xdr:nvSpPr>
      <xdr:spPr>
        <a:xfrm>
          <a:off x="4507009" y="78441"/>
          <a:ext cx="2991968" cy="40341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試合前ノック実施有無を○で囲む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13</xdr:col>
      <xdr:colOff>266700</xdr:colOff>
      <xdr:row>4</xdr:row>
      <xdr:rowOff>38100</xdr:rowOff>
    </xdr:from>
    <xdr:ext cx="2819400" cy="10096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B71A0C9-980C-4FE7-9D8D-A0BD5E7E99D5}"/>
            </a:ext>
            <a:ext uri="{147F2762-F138-4A5C-976F-8EAC2B608ADB}">
              <a16:predDERef xmlns:a16="http://schemas.microsoft.com/office/drawing/2014/main" pred="{37DC0DC8-F50A-40BD-A3DC-DC86FC29BD11}"/>
            </a:ext>
          </a:extLst>
        </xdr:cNvPr>
        <xdr:cNvSpPr txBox="1"/>
      </xdr:nvSpPr>
      <xdr:spPr>
        <a:xfrm>
          <a:off x="5029200" y="1200150"/>
          <a:ext cx="2819400" cy="100965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先攻・後攻、試合番号は</a:t>
          </a:r>
          <a:endParaRPr lang="en-US" altLang="ja-JP" sz="14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4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記入しない</a:t>
          </a:r>
          <a:endParaRPr lang="en-US" altLang="ja-JP" sz="14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en-US" altLang="ja-JP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オーダー交換時に総務が記入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12</xdr:col>
      <xdr:colOff>50893</xdr:colOff>
      <xdr:row>42</xdr:row>
      <xdr:rowOff>325438</xdr:rowOff>
    </xdr:from>
    <xdr:ext cx="3115236" cy="6163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B8AC0C-FC8C-4D8C-B9D2-CFA927FE841B}"/>
            </a:ext>
          </a:extLst>
        </xdr:cNvPr>
        <xdr:cNvSpPr txBox="1"/>
      </xdr:nvSpPr>
      <xdr:spPr>
        <a:xfrm>
          <a:off x="4503831" y="10675938"/>
          <a:ext cx="3115236" cy="61632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ベンチ入りするスタッフ・記録員の名前を「入力シート」に記入する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17</xdr:col>
      <xdr:colOff>56029</xdr:colOff>
      <xdr:row>3</xdr:row>
      <xdr:rowOff>0</xdr:rowOff>
    </xdr:from>
    <xdr:to>
      <xdr:col>17</xdr:col>
      <xdr:colOff>515471</xdr:colOff>
      <xdr:row>3</xdr:row>
      <xdr:rowOff>392206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E19994F-E277-45DE-8DE7-ABD57797CD9B}"/>
            </a:ext>
          </a:extLst>
        </xdr:cNvPr>
        <xdr:cNvSpPr/>
      </xdr:nvSpPr>
      <xdr:spPr>
        <a:xfrm>
          <a:off x="7533154" y="752475"/>
          <a:ext cx="459442" cy="3922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168088</xdr:colOff>
      <xdr:row>0</xdr:row>
      <xdr:rowOff>257735</xdr:rowOff>
    </xdr:from>
    <xdr:to>
      <xdr:col>18</xdr:col>
      <xdr:colOff>190500</xdr:colOff>
      <xdr:row>5</xdr:row>
      <xdr:rowOff>168088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13B4F33-BD93-4313-8EF4-B94E43CFB605}"/>
            </a:ext>
          </a:extLst>
        </xdr:cNvPr>
        <xdr:cNvCxnSpPr/>
      </xdr:nvCxnSpPr>
      <xdr:spPr>
        <a:xfrm flipH="1" flipV="1">
          <a:off x="8226238" y="257735"/>
          <a:ext cx="22412" cy="1234328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392207</xdr:colOff>
      <xdr:row>5</xdr:row>
      <xdr:rowOff>179294</xdr:rowOff>
    </xdr:from>
    <xdr:to>
      <xdr:col>13</xdr:col>
      <xdr:colOff>336177</xdr:colOff>
      <xdr:row>5</xdr:row>
      <xdr:rowOff>235323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BB111A5-735B-463E-80B5-FFE56FE19760}"/>
            </a:ext>
          </a:extLst>
        </xdr:cNvPr>
        <xdr:cNvCxnSpPr/>
      </xdr:nvCxnSpPr>
      <xdr:spPr>
        <a:xfrm flipH="1">
          <a:off x="5269007" y="1503269"/>
          <a:ext cx="524995" cy="56029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280147</xdr:colOff>
      <xdr:row>1</xdr:row>
      <xdr:rowOff>78441</xdr:rowOff>
    </xdr:from>
    <xdr:to>
      <xdr:col>17</xdr:col>
      <xdr:colOff>56029</xdr:colOff>
      <xdr:row>3</xdr:row>
      <xdr:rowOff>196103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47A5534-7A8F-4CA6-A316-4E130C68DA99}"/>
            </a:ext>
          </a:extLst>
        </xdr:cNvPr>
        <xdr:cNvCxnSpPr>
          <a:endCxn id="7" idx="2"/>
        </xdr:cNvCxnSpPr>
      </xdr:nvCxnSpPr>
      <xdr:spPr>
        <a:xfrm>
          <a:off x="6785722" y="497541"/>
          <a:ext cx="747432" cy="451037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22411</xdr:colOff>
      <xdr:row>3</xdr:row>
      <xdr:rowOff>22412</xdr:rowOff>
    </xdr:from>
    <xdr:to>
      <xdr:col>7</xdr:col>
      <xdr:colOff>481853</xdr:colOff>
      <xdr:row>4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A08E628-D562-4945-8541-EB9FDFCA1246}"/>
            </a:ext>
          </a:extLst>
        </xdr:cNvPr>
        <xdr:cNvSpPr/>
      </xdr:nvSpPr>
      <xdr:spPr>
        <a:xfrm>
          <a:off x="2898587" y="784412"/>
          <a:ext cx="459442" cy="38847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22411</xdr:colOff>
      <xdr:row>6</xdr:row>
      <xdr:rowOff>67236</xdr:rowOff>
    </xdr:from>
    <xdr:to>
      <xdr:col>9</xdr:col>
      <xdr:colOff>11206</xdr:colOff>
      <xdr:row>9</xdr:row>
      <xdr:rowOff>44824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DF24C188-72FC-4502-B2BC-3C83EA82972F}"/>
            </a:ext>
            <a:ext uri="{147F2762-F138-4A5C-976F-8EAC2B608ADB}">
              <a16:predDERef xmlns:a16="http://schemas.microsoft.com/office/drawing/2014/main" pred="{0A08E628-D562-4945-8541-EB9FDFCA1246}"/>
            </a:ext>
          </a:extLst>
        </xdr:cNvPr>
        <xdr:cNvSpPr/>
      </xdr:nvSpPr>
      <xdr:spPr>
        <a:xfrm>
          <a:off x="3428999" y="1852707"/>
          <a:ext cx="422089" cy="39594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50894</xdr:colOff>
      <xdr:row>45</xdr:row>
      <xdr:rowOff>317501</xdr:rowOff>
    </xdr:from>
    <xdr:ext cx="3115236" cy="6163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1125300-DC20-66D9-1601-A97692624F4A}"/>
            </a:ext>
          </a:extLst>
        </xdr:cNvPr>
        <xdr:cNvSpPr txBox="1"/>
      </xdr:nvSpPr>
      <xdr:spPr>
        <a:xfrm>
          <a:off x="4503832" y="11310939"/>
          <a:ext cx="3115236" cy="616323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40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署名と日付は責任教師または監督が手書きで記入する</a:t>
          </a:r>
          <a:endParaRPr lang="ja-JP" altLang="ja-JP" sz="14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B96D-63B3-4D0D-A902-C8FA81751718}">
  <sheetPr>
    <tabColor rgb="FF92D050"/>
  </sheetPr>
  <dimension ref="A1:T83"/>
  <sheetViews>
    <sheetView tabSelected="1" view="pageBreakPreview" zoomScale="80" zoomScaleNormal="75" zoomScaleSheetLayoutView="80" workbookViewId="0">
      <selection activeCell="B2" sqref="B2"/>
    </sheetView>
  </sheetViews>
  <sheetFormatPr defaultColWidth="9" defaultRowHeight="13" x14ac:dyDescent="0.2"/>
  <cols>
    <col min="1" max="1" width="2" style="1" customWidth="1"/>
    <col min="2" max="2" width="5.1796875" style="1" customWidth="1"/>
    <col min="3" max="4" width="7.54296875" style="1" customWidth="1"/>
    <col min="5" max="5" width="6.1796875" style="1" customWidth="1"/>
    <col min="6" max="6" width="5.1796875" style="1" customWidth="1"/>
    <col min="7" max="8" width="7.54296875" style="1" customWidth="1"/>
    <col min="9" max="9" width="6.1796875" style="1" customWidth="1"/>
    <col min="10" max="10" width="2.1796875" style="1" customWidth="1"/>
    <col min="11" max="11" width="2" style="1" customWidth="1"/>
    <col min="12" max="12" width="5" style="1" customWidth="1"/>
    <col min="13" max="14" width="7.54296875" style="1" customWidth="1"/>
    <col min="15" max="15" width="6.1796875" style="1" customWidth="1"/>
    <col min="16" max="16" width="5.1796875" style="1" customWidth="1"/>
    <col min="17" max="18" width="7.54296875" style="1" customWidth="1"/>
    <col min="19" max="19" width="6.1796875" style="1" customWidth="1"/>
    <col min="20" max="20" width="2.1796875" style="1" customWidth="1"/>
    <col min="21" max="16384" width="9" style="1"/>
  </cols>
  <sheetData>
    <row r="1" spans="1:20" ht="33" customHeight="1" thickBot="1" x14ac:dyDescent="0.25">
      <c r="B1" s="147" t="s">
        <v>32</v>
      </c>
      <c r="C1" s="147"/>
      <c r="D1" s="147"/>
      <c r="E1" s="147"/>
      <c r="F1" s="147"/>
      <c r="G1" s="148"/>
      <c r="H1" s="2" t="s">
        <v>0</v>
      </c>
      <c r="I1" s="3"/>
      <c r="J1" s="4"/>
      <c r="L1" s="147"/>
      <c r="M1" s="147"/>
      <c r="N1" s="147"/>
      <c r="O1" s="147"/>
      <c r="P1" s="147"/>
      <c r="Q1" s="148"/>
      <c r="R1" s="2" t="s">
        <v>0</v>
      </c>
      <c r="S1" s="3"/>
      <c r="T1" s="4"/>
    </row>
    <row r="2" spans="1:20" ht="13" customHeight="1" thickBot="1" x14ac:dyDescent="0.25">
      <c r="B2" s="5"/>
      <c r="C2" s="5"/>
      <c r="D2" s="5"/>
      <c r="E2" s="5"/>
      <c r="F2" s="5"/>
      <c r="G2" s="5"/>
      <c r="H2" s="5"/>
      <c r="I2" s="5"/>
      <c r="J2" s="4"/>
      <c r="L2" s="5"/>
      <c r="M2" s="5"/>
      <c r="N2" s="5"/>
      <c r="O2" s="5"/>
      <c r="P2" s="5"/>
      <c r="Q2" s="5"/>
      <c r="R2" s="5"/>
      <c r="S2" s="5"/>
      <c r="T2" s="4"/>
    </row>
    <row r="3" spans="1:20" s="6" customFormat="1" ht="14.15" customHeight="1" x14ac:dyDescent="0.2">
      <c r="B3" s="149" t="s">
        <v>1</v>
      </c>
      <c r="C3" s="150"/>
      <c r="D3" s="151"/>
      <c r="E3" s="7"/>
      <c r="F3" s="7"/>
      <c r="G3" s="7"/>
      <c r="H3" s="149" t="s">
        <v>2</v>
      </c>
      <c r="I3" s="151"/>
      <c r="J3" s="8"/>
      <c r="L3" s="149" t="s">
        <v>1</v>
      </c>
      <c r="M3" s="150"/>
      <c r="N3" s="151"/>
      <c r="O3" s="7"/>
      <c r="P3" s="7"/>
      <c r="Q3" s="7"/>
      <c r="R3" s="149" t="s">
        <v>2</v>
      </c>
      <c r="S3" s="151"/>
      <c r="T3" s="8"/>
    </row>
    <row r="4" spans="1:20" ht="32.5" customHeight="1" thickBot="1" x14ac:dyDescent="0.25">
      <c r="B4" s="152" t="s">
        <v>3</v>
      </c>
      <c r="C4" s="153"/>
      <c r="D4" s="154"/>
      <c r="E4" s="9" t="s">
        <v>4</v>
      </c>
      <c r="F4" s="10"/>
      <c r="G4" s="7" t="s">
        <v>5</v>
      </c>
      <c r="H4" s="152" t="s">
        <v>6</v>
      </c>
      <c r="I4" s="154"/>
      <c r="J4" s="4"/>
      <c r="L4" s="155" t="s">
        <v>7</v>
      </c>
      <c r="M4" s="156"/>
      <c r="N4" s="157"/>
      <c r="O4" s="9" t="s">
        <v>4</v>
      </c>
      <c r="P4" s="11">
        <v>1</v>
      </c>
      <c r="Q4" s="7" t="s">
        <v>5</v>
      </c>
      <c r="R4" s="158" t="s">
        <v>6</v>
      </c>
      <c r="S4" s="159"/>
      <c r="T4" s="4"/>
    </row>
    <row r="5" spans="1:20" ht="13" customHeight="1" thickBot="1" x14ac:dyDescent="0.25">
      <c r="B5" s="5"/>
      <c r="C5" s="5"/>
      <c r="D5" s="5"/>
      <c r="E5" s="5"/>
      <c r="F5" s="5"/>
      <c r="G5" s="5"/>
      <c r="H5" s="5"/>
      <c r="I5" s="5"/>
      <c r="J5" s="4"/>
      <c r="L5" s="5"/>
      <c r="M5" s="5"/>
      <c r="N5" s="5"/>
      <c r="O5" s="5"/>
      <c r="P5" s="5"/>
      <c r="Q5" s="5"/>
      <c r="R5" s="5"/>
      <c r="S5" s="5"/>
      <c r="T5" s="4"/>
    </row>
    <row r="6" spans="1:20" ht="35.25" customHeight="1" thickBot="1" x14ac:dyDescent="0.25">
      <c r="B6" s="167" t="s">
        <v>8</v>
      </c>
      <c r="C6" s="137"/>
      <c r="D6" s="168"/>
      <c r="E6" s="169"/>
      <c r="F6" s="169"/>
      <c r="G6" s="169"/>
      <c r="H6" s="137" t="s">
        <v>25</v>
      </c>
      <c r="I6" s="138"/>
      <c r="J6" s="4"/>
      <c r="L6" s="167" t="s">
        <v>8</v>
      </c>
      <c r="M6" s="138"/>
      <c r="N6" s="168"/>
      <c r="O6" s="169"/>
      <c r="P6" s="169"/>
      <c r="Q6" s="169"/>
      <c r="R6" s="137" t="s">
        <v>9</v>
      </c>
      <c r="S6" s="138"/>
      <c r="T6" s="4"/>
    </row>
    <row r="7" spans="1:20" ht="8.25" customHeight="1" thickBot="1" x14ac:dyDescent="0.25">
      <c r="D7" s="12"/>
      <c r="E7" s="12"/>
      <c r="F7" s="12"/>
      <c r="G7" s="12"/>
      <c r="H7" s="12"/>
      <c r="J7" s="4"/>
      <c r="N7" s="12"/>
      <c r="O7" s="12"/>
      <c r="P7" s="12"/>
      <c r="Q7" s="12"/>
      <c r="R7" s="12"/>
      <c r="T7" s="4"/>
    </row>
    <row r="8" spans="1:20" ht="12.75" customHeight="1" x14ac:dyDescent="0.2">
      <c r="A8" s="13"/>
      <c r="B8" s="160" t="s">
        <v>10</v>
      </c>
      <c r="C8" s="162" t="s">
        <v>11</v>
      </c>
      <c r="D8" s="139" t="s">
        <v>12</v>
      </c>
      <c r="E8" s="140"/>
      <c r="F8" s="140"/>
      <c r="G8" s="140"/>
      <c r="H8" s="141"/>
      <c r="I8" s="142" t="s">
        <v>13</v>
      </c>
      <c r="J8" s="4"/>
      <c r="L8" s="164" t="s">
        <v>10</v>
      </c>
      <c r="M8" s="162" t="s">
        <v>11</v>
      </c>
      <c r="N8" s="139" t="s">
        <v>12</v>
      </c>
      <c r="O8" s="140"/>
      <c r="P8" s="140"/>
      <c r="Q8" s="140"/>
      <c r="R8" s="141"/>
      <c r="S8" s="142" t="s">
        <v>13</v>
      </c>
      <c r="T8" s="4"/>
    </row>
    <row r="9" spans="1:20" ht="12.75" customHeight="1" x14ac:dyDescent="0.2">
      <c r="A9" s="13"/>
      <c r="B9" s="161"/>
      <c r="C9" s="163"/>
      <c r="D9" s="144" t="s">
        <v>14</v>
      </c>
      <c r="E9" s="145"/>
      <c r="F9" s="145"/>
      <c r="G9" s="145"/>
      <c r="H9" s="146"/>
      <c r="I9" s="143"/>
      <c r="J9" s="4"/>
      <c r="L9" s="165"/>
      <c r="M9" s="166"/>
      <c r="N9" s="144" t="s">
        <v>14</v>
      </c>
      <c r="O9" s="145"/>
      <c r="P9" s="145"/>
      <c r="Q9" s="145"/>
      <c r="R9" s="146"/>
      <c r="S9" s="143"/>
      <c r="T9" s="4"/>
    </row>
    <row r="10" spans="1:20" ht="14.15" customHeight="1" x14ac:dyDescent="0.2">
      <c r="A10" s="13"/>
      <c r="B10" s="117">
        <v>1</v>
      </c>
      <c r="C10" s="119"/>
      <c r="D10" s="96"/>
      <c r="E10" s="97"/>
      <c r="F10" s="97"/>
      <c r="G10" s="97"/>
      <c r="H10" s="98"/>
      <c r="I10" s="99"/>
      <c r="J10" s="4"/>
      <c r="L10" s="122">
        <v>1</v>
      </c>
      <c r="M10" s="119"/>
      <c r="N10" s="96"/>
      <c r="O10" s="97"/>
      <c r="P10" s="97"/>
      <c r="Q10" s="97"/>
      <c r="R10" s="98"/>
      <c r="S10" s="99"/>
      <c r="T10" s="4"/>
    </row>
    <row r="11" spans="1:20" ht="26.15" customHeight="1" x14ac:dyDescent="0.2">
      <c r="A11" s="13"/>
      <c r="B11" s="130"/>
      <c r="C11" s="131"/>
      <c r="D11" s="50"/>
      <c r="E11" s="51"/>
      <c r="F11" s="51"/>
      <c r="G11" s="51"/>
      <c r="H11" s="81"/>
      <c r="I11" s="132"/>
      <c r="J11" s="4"/>
      <c r="L11" s="133"/>
      <c r="M11" s="131"/>
      <c r="N11" s="134"/>
      <c r="O11" s="135"/>
      <c r="P11" s="135"/>
      <c r="Q11" s="135"/>
      <c r="R11" s="136"/>
      <c r="S11" s="132"/>
      <c r="T11" s="4"/>
    </row>
    <row r="12" spans="1:20" ht="14.15" customHeight="1" x14ac:dyDescent="0.2">
      <c r="A12" s="13"/>
      <c r="B12" s="117">
        <v>2</v>
      </c>
      <c r="C12" s="119"/>
      <c r="D12" s="96"/>
      <c r="E12" s="97"/>
      <c r="F12" s="97"/>
      <c r="G12" s="97"/>
      <c r="H12" s="98"/>
      <c r="I12" s="99"/>
      <c r="J12" s="4"/>
      <c r="L12" s="122">
        <v>2</v>
      </c>
      <c r="M12" s="119"/>
      <c r="N12" s="96"/>
      <c r="O12" s="97"/>
      <c r="P12" s="97"/>
      <c r="Q12" s="97"/>
      <c r="R12" s="98"/>
      <c r="S12" s="99"/>
      <c r="T12" s="4"/>
    </row>
    <row r="13" spans="1:20" ht="26.15" customHeight="1" x14ac:dyDescent="0.2">
      <c r="A13" s="13"/>
      <c r="B13" s="130"/>
      <c r="C13" s="131"/>
      <c r="D13" s="50"/>
      <c r="E13" s="51"/>
      <c r="F13" s="51"/>
      <c r="G13" s="51"/>
      <c r="H13" s="81"/>
      <c r="I13" s="132"/>
      <c r="J13" s="4"/>
      <c r="L13" s="133"/>
      <c r="M13" s="131"/>
      <c r="N13" s="134"/>
      <c r="O13" s="135"/>
      <c r="P13" s="135"/>
      <c r="Q13" s="135"/>
      <c r="R13" s="136"/>
      <c r="S13" s="132"/>
      <c r="T13" s="4"/>
    </row>
    <row r="14" spans="1:20" ht="14.15" customHeight="1" x14ac:dyDescent="0.2">
      <c r="A14" s="13"/>
      <c r="B14" s="117">
        <v>3</v>
      </c>
      <c r="C14" s="119"/>
      <c r="D14" s="96"/>
      <c r="E14" s="97"/>
      <c r="F14" s="97"/>
      <c r="G14" s="97"/>
      <c r="H14" s="98"/>
      <c r="I14" s="99"/>
      <c r="J14" s="4"/>
      <c r="L14" s="122">
        <v>3</v>
      </c>
      <c r="M14" s="119"/>
      <c r="N14" s="96"/>
      <c r="O14" s="97"/>
      <c r="P14" s="97"/>
      <c r="Q14" s="97"/>
      <c r="R14" s="98"/>
      <c r="S14" s="99"/>
      <c r="T14" s="4"/>
    </row>
    <row r="15" spans="1:20" ht="26.15" customHeight="1" x14ac:dyDescent="0.2">
      <c r="A15" s="13"/>
      <c r="B15" s="130"/>
      <c r="C15" s="131"/>
      <c r="D15" s="50"/>
      <c r="E15" s="51"/>
      <c r="F15" s="51"/>
      <c r="G15" s="51"/>
      <c r="H15" s="81"/>
      <c r="I15" s="132"/>
      <c r="J15" s="4"/>
      <c r="L15" s="133"/>
      <c r="M15" s="131"/>
      <c r="N15" s="134"/>
      <c r="O15" s="135"/>
      <c r="P15" s="135"/>
      <c r="Q15" s="135"/>
      <c r="R15" s="136"/>
      <c r="S15" s="132"/>
      <c r="T15" s="4"/>
    </row>
    <row r="16" spans="1:20" ht="14.15" customHeight="1" x14ac:dyDescent="0.2">
      <c r="A16" s="13"/>
      <c r="B16" s="117">
        <v>4</v>
      </c>
      <c r="C16" s="119"/>
      <c r="D16" s="96"/>
      <c r="E16" s="97"/>
      <c r="F16" s="97"/>
      <c r="G16" s="97"/>
      <c r="H16" s="98"/>
      <c r="I16" s="99"/>
      <c r="J16" s="4"/>
      <c r="L16" s="122">
        <v>4</v>
      </c>
      <c r="M16" s="119"/>
      <c r="N16" s="96"/>
      <c r="O16" s="97"/>
      <c r="P16" s="97"/>
      <c r="Q16" s="97"/>
      <c r="R16" s="98"/>
      <c r="S16" s="99"/>
      <c r="T16" s="4"/>
    </row>
    <row r="17" spans="1:20" ht="26.15" customHeight="1" x14ac:dyDescent="0.2">
      <c r="A17" s="13"/>
      <c r="B17" s="130"/>
      <c r="C17" s="131"/>
      <c r="D17" s="50"/>
      <c r="E17" s="51"/>
      <c r="F17" s="51"/>
      <c r="G17" s="51"/>
      <c r="H17" s="81"/>
      <c r="I17" s="132"/>
      <c r="J17" s="4"/>
      <c r="L17" s="133"/>
      <c r="M17" s="131"/>
      <c r="N17" s="134"/>
      <c r="O17" s="135"/>
      <c r="P17" s="135"/>
      <c r="Q17" s="135"/>
      <c r="R17" s="136"/>
      <c r="S17" s="132"/>
      <c r="T17" s="4"/>
    </row>
    <row r="18" spans="1:20" ht="14.15" customHeight="1" x14ac:dyDescent="0.2">
      <c r="A18" s="13"/>
      <c r="B18" s="117">
        <v>5</v>
      </c>
      <c r="C18" s="119"/>
      <c r="D18" s="96"/>
      <c r="E18" s="97"/>
      <c r="F18" s="97"/>
      <c r="G18" s="97"/>
      <c r="H18" s="98"/>
      <c r="I18" s="99"/>
      <c r="J18" s="4"/>
      <c r="L18" s="122">
        <v>5</v>
      </c>
      <c r="M18" s="119"/>
      <c r="N18" s="96"/>
      <c r="O18" s="97"/>
      <c r="P18" s="97"/>
      <c r="Q18" s="97"/>
      <c r="R18" s="98"/>
      <c r="S18" s="99"/>
      <c r="T18" s="4"/>
    </row>
    <row r="19" spans="1:20" ht="26.15" customHeight="1" x14ac:dyDescent="0.2">
      <c r="A19" s="13"/>
      <c r="B19" s="130"/>
      <c r="C19" s="131"/>
      <c r="D19" s="50"/>
      <c r="E19" s="51"/>
      <c r="F19" s="51"/>
      <c r="G19" s="51"/>
      <c r="H19" s="81"/>
      <c r="I19" s="132"/>
      <c r="J19" s="4"/>
      <c r="L19" s="133"/>
      <c r="M19" s="131"/>
      <c r="N19" s="134"/>
      <c r="O19" s="135"/>
      <c r="P19" s="135"/>
      <c r="Q19" s="135"/>
      <c r="R19" s="136"/>
      <c r="S19" s="132"/>
      <c r="T19" s="4"/>
    </row>
    <row r="20" spans="1:20" ht="14.15" customHeight="1" x14ac:dyDescent="0.2">
      <c r="A20" s="13"/>
      <c r="B20" s="117">
        <v>6</v>
      </c>
      <c r="C20" s="119"/>
      <c r="D20" s="96"/>
      <c r="E20" s="97"/>
      <c r="F20" s="97"/>
      <c r="G20" s="97"/>
      <c r="H20" s="98"/>
      <c r="I20" s="99"/>
      <c r="J20" s="4"/>
      <c r="L20" s="122">
        <v>6</v>
      </c>
      <c r="M20" s="119"/>
      <c r="N20" s="96"/>
      <c r="O20" s="97"/>
      <c r="P20" s="97"/>
      <c r="Q20" s="97"/>
      <c r="R20" s="98"/>
      <c r="S20" s="99"/>
      <c r="T20" s="4"/>
    </row>
    <row r="21" spans="1:20" ht="26.15" customHeight="1" x14ac:dyDescent="0.2">
      <c r="A21" s="13"/>
      <c r="B21" s="130"/>
      <c r="C21" s="131"/>
      <c r="D21" s="50"/>
      <c r="E21" s="51"/>
      <c r="F21" s="51"/>
      <c r="G21" s="51"/>
      <c r="H21" s="81"/>
      <c r="I21" s="132"/>
      <c r="J21" s="4"/>
      <c r="L21" s="133"/>
      <c r="M21" s="131"/>
      <c r="N21" s="134"/>
      <c r="O21" s="135"/>
      <c r="P21" s="135"/>
      <c r="Q21" s="135"/>
      <c r="R21" s="136"/>
      <c r="S21" s="132"/>
      <c r="T21" s="4"/>
    </row>
    <row r="22" spans="1:20" ht="14.15" customHeight="1" x14ac:dyDescent="0.2">
      <c r="A22" s="13"/>
      <c r="B22" s="117">
        <v>7</v>
      </c>
      <c r="C22" s="119"/>
      <c r="D22" s="96"/>
      <c r="E22" s="97"/>
      <c r="F22" s="97"/>
      <c r="G22" s="97"/>
      <c r="H22" s="98"/>
      <c r="I22" s="99"/>
      <c r="J22" s="4"/>
      <c r="L22" s="122">
        <v>7</v>
      </c>
      <c r="M22" s="119"/>
      <c r="N22" s="96"/>
      <c r="O22" s="97"/>
      <c r="P22" s="97"/>
      <c r="Q22" s="97"/>
      <c r="R22" s="98"/>
      <c r="S22" s="99"/>
      <c r="T22" s="4"/>
    </row>
    <row r="23" spans="1:20" ht="26.15" customHeight="1" x14ac:dyDescent="0.2">
      <c r="A23" s="13"/>
      <c r="B23" s="130"/>
      <c r="C23" s="131"/>
      <c r="D23" s="50"/>
      <c r="E23" s="51"/>
      <c r="F23" s="51"/>
      <c r="G23" s="51"/>
      <c r="H23" s="81"/>
      <c r="I23" s="132"/>
      <c r="J23" s="4"/>
      <c r="L23" s="133"/>
      <c r="M23" s="131"/>
      <c r="N23" s="134"/>
      <c r="O23" s="135"/>
      <c r="P23" s="135"/>
      <c r="Q23" s="135"/>
      <c r="R23" s="136"/>
      <c r="S23" s="132"/>
      <c r="T23" s="4"/>
    </row>
    <row r="24" spans="1:20" ht="14.15" customHeight="1" x14ac:dyDescent="0.2">
      <c r="A24" s="13"/>
      <c r="B24" s="117">
        <v>8</v>
      </c>
      <c r="C24" s="119"/>
      <c r="D24" s="96"/>
      <c r="E24" s="97"/>
      <c r="F24" s="97"/>
      <c r="G24" s="97"/>
      <c r="H24" s="98"/>
      <c r="I24" s="99"/>
      <c r="J24" s="4"/>
      <c r="L24" s="122">
        <v>8</v>
      </c>
      <c r="M24" s="119"/>
      <c r="N24" s="96"/>
      <c r="O24" s="97"/>
      <c r="P24" s="97"/>
      <c r="Q24" s="97"/>
      <c r="R24" s="98"/>
      <c r="S24" s="99"/>
      <c r="T24" s="4"/>
    </row>
    <row r="25" spans="1:20" ht="26.15" customHeight="1" x14ac:dyDescent="0.2">
      <c r="A25" s="13"/>
      <c r="B25" s="130"/>
      <c r="C25" s="131"/>
      <c r="D25" s="50"/>
      <c r="E25" s="51"/>
      <c r="F25" s="51"/>
      <c r="G25" s="51"/>
      <c r="H25" s="81"/>
      <c r="I25" s="132"/>
      <c r="J25" s="4"/>
      <c r="L25" s="133"/>
      <c r="M25" s="131"/>
      <c r="N25" s="134"/>
      <c r="O25" s="135"/>
      <c r="P25" s="135"/>
      <c r="Q25" s="135"/>
      <c r="R25" s="136"/>
      <c r="S25" s="132"/>
      <c r="T25" s="4"/>
    </row>
    <row r="26" spans="1:20" ht="14.15" customHeight="1" x14ac:dyDescent="0.2">
      <c r="A26" s="13"/>
      <c r="B26" s="117">
        <v>9</v>
      </c>
      <c r="C26" s="119"/>
      <c r="D26" s="96"/>
      <c r="E26" s="97"/>
      <c r="F26" s="97"/>
      <c r="G26" s="97"/>
      <c r="H26" s="98"/>
      <c r="I26" s="99"/>
      <c r="J26" s="4"/>
      <c r="L26" s="122">
        <v>9</v>
      </c>
      <c r="M26" s="119"/>
      <c r="N26" s="96"/>
      <c r="O26" s="97"/>
      <c r="P26" s="97"/>
      <c r="Q26" s="97"/>
      <c r="R26" s="98"/>
      <c r="S26" s="99"/>
      <c r="T26" s="4"/>
    </row>
    <row r="27" spans="1:20" ht="26.15" customHeight="1" thickBot="1" x14ac:dyDescent="0.25">
      <c r="A27" s="13"/>
      <c r="B27" s="118"/>
      <c r="C27" s="120"/>
      <c r="D27" s="101"/>
      <c r="E27" s="102"/>
      <c r="F27" s="102"/>
      <c r="G27" s="102"/>
      <c r="H27" s="103"/>
      <c r="I27" s="121"/>
      <c r="J27" s="4"/>
      <c r="L27" s="114"/>
      <c r="M27" s="123"/>
      <c r="N27" s="104"/>
      <c r="O27" s="105"/>
      <c r="P27" s="105"/>
      <c r="Q27" s="105"/>
      <c r="R27" s="106"/>
      <c r="S27" s="100"/>
      <c r="T27" s="4"/>
    </row>
    <row r="28" spans="1:20" ht="14.15" customHeight="1" x14ac:dyDescent="0.2">
      <c r="A28" s="13"/>
      <c r="B28" s="107" t="s">
        <v>15</v>
      </c>
      <c r="C28" s="109"/>
      <c r="D28" s="62"/>
      <c r="E28" s="63"/>
      <c r="F28" s="63"/>
      <c r="G28" s="63"/>
      <c r="H28" s="111"/>
      <c r="I28" s="112"/>
      <c r="J28" s="4"/>
      <c r="L28" s="113" t="s">
        <v>15</v>
      </c>
      <c r="M28" s="115"/>
      <c r="N28" s="62"/>
      <c r="O28" s="63"/>
      <c r="P28" s="63"/>
      <c r="Q28" s="63"/>
      <c r="R28" s="111"/>
      <c r="S28" s="124"/>
      <c r="T28" s="4"/>
    </row>
    <row r="29" spans="1:20" ht="26.15" customHeight="1" thickBot="1" x14ac:dyDescent="0.25">
      <c r="A29" s="13"/>
      <c r="B29" s="108"/>
      <c r="C29" s="110"/>
      <c r="D29" s="46"/>
      <c r="E29" s="47"/>
      <c r="F29" s="47"/>
      <c r="G29" s="47"/>
      <c r="H29" s="126"/>
      <c r="I29" s="100"/>
      <c r="J29" s="4"/>
      <c r="L29" s="114"/>
      <c r="M29" s="116"/>
      <c r="N29" s="127"/>
      <c r="O29" s="128"/>
      <c r="P29" s="128"/>
      <c r="Q29" s="128"/>
      <c r="R29" s="129"/>
      <c r="S29" s="125"/>
      <c r="T29" s="4"/>
    </row>
    <row r="30" spans="1:20" ht="14.25" customHeight="1" thickBot="1" x14ac:dyDescent="0.25">
      <c r="A30" s="14"/>
      <c r="B30" s="94"/>
      <c r="C30" s="94"/>
      <c r="D30" s="94"/>
      <c r="E30" s="94"/>
      <c r="F30" s="94"/>
      <c r="G30" s="94"/>
      <c r="H30" s="94"/>
      <c r="I30" s="94"/>
      <c r="J30" s="4"/>
      <c r="L30" s="95"/>
      <c r="M30" s="95"/>
      <c r="N30" s="95"/>
      <c r="O30" s="95"/>
      <c r="P30" s="95"/>
      <c r="Q30" s="95"/>
      <c r="R30" s="95"/>
      <c r="S30" s="95"/>
      <c r="T30" s="4"/>
    </row>
    <row r="31" spans="1:20" ht="14.25" customHeight="1" x14ac:dyDescent="0.2">
      <c r="A31" s="14"/>
      <c r="B31" s="87" t="s">
        <v>16</v>
      </c>
      <c r="C31" s="88"/>
      <c r="D31" s="89"/>
      <c r="E31" s="15" t="s">
        <v>13</v>
      </c>
      <c r="F31" s="88" t="s">
        <v>16</v>
      </c>
      <c r="G31" s="88"/>
      <c r="H31" s="89"/>
      <c r="I31" s="16" t="s">
        <v>13</v>
      </c>
      <c r="J31" s="4"/>
      <c r="L31" s="90" t="s">
        <v>16</v>
      </c>
      <c r="M31" s="91"/>
      <c r="N31" s="92"/>
      <c r="O31" s="15" t="s">
        <v>13</v>
      </c>
      <c r="P31" s="93" t="s">
        <v>16</v>
      </c>
      <c r="Q31" s="91"/>
      <c r="R31" s="92"/>
      <c r="S31" s="16" t="s">
        <v>13</v>
      </c>
      <c r="T31" s="4"/>
    </row>
    <row r="32" spans="1:20" ht="14.15" customHeight="1" x14ac:dyDescent="0.2">
      <c r="A32" s="14"/>
      <c r="B32" s="69"/>
      <c r="C32" s="70"/>
      <c r="D32" s="71"/>
      <c r="E32" s="72"/>
      <c r="F32" s="69"/>
      <c r="G32" s="70"/>
      <c r="H32" s="71"/>
      <c r="I32" s="82"/>
      <c r="J32" s="21"/>
      <c r="K32" s="22"/>
      <c r="L32" s="69"/>
      <c r="M32" s="70"/>
      <c r="N32" s="71"/>
      <c r="O32" s="72"/>
      <c r="P32" s="69"/>
      <c r="Q32" s="70"/>
      <c r="R32" s="71"/>
      <c r="S32" s="82"/>
      <c r="T32" s="4"/>
    </row>
    <row r="33" spans="1:20" ht="26.15" customHeight="1" x14ac:dyDescent="0.2">
      <c r="A33" s="14"/>
      <c r="B33" s="80"/>
      <c r="C33" s="51"/>
      <c r="D33" s="81"/>
      <c r="E33" s="84"/>
      <c r="F33" s="80"/>
      <c r="G33" s="51"/>
      <c r="H33" s="81"/>
      <c r="I33" s="83"/>
      <c r="J33" s="21"/>
      <c r="K33" s="22"/>
      <c r="L33" s="80"/>
      <c r="M33" s="51"/>
      <c r="N33" s="81"/>
      <c r="O33" s="84"/>
      <c r="P33" s="80"/>
      <c r="Q33" s="51"/>
      <c r="R33" s="81"/>
      <c r="S33" s="83"/>
      <c r="T33" s="4"/>
    </row>
    <row r="34" spans="1:20" ht="14.15" customHeight="1" x14ac:dyDescent="0.2">
      <c r="A34" s="13"/>
      <c r="B34" s="69"/>
      <c r="C34" s="70"/>
      <c r="D34" s="71"/>
      <c r="E34" s="72"/>
      <c r="F34" s="69"/>
      <c r="G34" s="70"/>
      <c r="H34" s="71"/>
      <c r="I34" s="86"/>
      <c r="J34" s="21"/>
      <c r="K34" s="22"/>
      <c r="L34" s="69"/>
      <c r="M34" s="70"/>
      <c r="N34" s="71"/>
      <c r="O34" s="72"/>
      <c r="P34" s="69"/>
      <c r="Q34" s="70"/>
      <c r="R34" s="71"/>
      <c r="S34" s="86"/>
      <c r="T34" s="4"/>
    </row>
    <row r="35" spans="1:20" ht="26.15" customHeight="1" x14ac:dyDescent="0.2">
      <c r="A35" s="13"/>
      <c r="B35" s="80"/>
      <c r="C35" s="51"/>
      <c r="D35" s="81"/>
      <c r="E35" s="84"/>
      <c r="F35" s="80"/>
      <c r="G35" s="51"/>
      <c r="H35" s="81"/>
      <c r="I35" s="83"/>
      <c r="J35" s="21"/>
      <c r="K35" s="22"/>
      <c r="L35" s="80"/>
      <c r="M35" s="51"/>
      <c r="N35" s="81"/>
      <c r="O35" s="84"/>
      <c r="P35" s="80"/>
      <c r="Q35" s="51"/>
      <c r="R35" s="81"/>
      <c r="S35" s="83"/>
      <c r="T35" s="4"/>
    </row>
    <row r="36" spans="1:20" ht="14.15" customHeight="1" x14ac:dyDescent="0.2">
      <c r="A36" s="13"/>
      <c r="B36" s="69"/>
      <c r="C36" s="70"/>
      <c r="D36" s="71"/>
      <c r="E36" s="72"/>
      <c r="F36" s="69"/>
      <c r="G36" s="70"/>
      <c r="H36" s="71"/>
      <c r="I36" s="86"/>
      <c r="J36" s="21"/>
      <c r="K36" s="22"/>
      <c r="L36" s="69"/>
      <c r="M36" s="70"/>
      <c r="N36" s="71"/>
      <c r="O36" s="72"/>
      <c r="P36" s="69"/>
      <c r="Q36" s="70"/>
      <c r="R36" s="71"/>
      <c r="S36" s="86"/>
      <c r="T36" s="4"/>
    </row>
    <row r="37" spans="1:20" ht="26.15" customHeight="1" x14ac:dyDescent="0.2">
      <c r="A37" s="13"/>
      <c r="B37" s="80"/>
      <c r="C37" s="51"/>
      <c r="D37" s="81"/>
      <c r="E37" s="84"/>
      <c r="F37" s="80"/>
      <c r="G37" s="51"/>
      <c r="H37" s="81"/>
      <c r="I37" s="83"/>
      <c r="J37" s="21"/>
      <c r="K37" s="22"/>
      <c r="L37" s="80"/>
      <c r="M37" s="51"/>
      <c r="N37" s="81"/>
      <c r="O37" s="84"/>
      <c r="P37" s="80"/>
      <c r="Q37" s="51"/>
      <c r="R37" s="81"/>
      <c r="S37" s="83"/>
      <c r="T37" s="4"/>
    </row>
    <row r="38" spans="1:20" ht="14.15" customHeight="1" x14ac:dyDescent="0.2">
      <c r="A38" s="17"/>
      <c r="B38" s="69"/>
      <c r="C38" s="70"/>
      <c r="D38" s="71"/>
      <c r="E38" s="85"/>
      <c r="F38" s="69"/>
      <c r="G38" s="70"/>
      <c r="H38" s="71"/>
      <c r="I38" s="82"/>
      <c r="J38" s="21"/>
      <c r="K38" s="22"/>
      <c r="L38" s="69"/>
      <c r="M38" s="70"/>
      <c r="N38" s="71"/>
      <c r="O38" s="85"/>
      <c r="P38" s="69"/>
      <c r="Q38" s="70"/>
      <c r="R38" s="71"/>
      <c r="S38" s="82"/>
      <c r="T38" s="4"/>
    </row>
    <row r="39" spans="1:20" ht="26.15" customHeight="1" x14ac:dyDescent="0.2">
      <c r="A39" s="18"/>
      <c r="B39" s="80"/>
      <c r="C39" s="51"/>
      <c r="D39" s="81"/>
      <c r="E39" s="84"/>
      <c r="F39" s="80"/>
      <c r="G39" s="51"/>
      <c r="H39" s="81"/>
      <c r="I39" s="83"/>
      <c r="J39" s="21"/>
      <c r="K39" s="22"/>
      <c r="L39" s="80"/>
      <c r="M39" s="51"/>
      <c r="N39" s="81"/>
      <c r="O39" s="84"/>
      <c r="P39" s="80"/>
      <c r="Q39" s="51"/>
      <c r="R39" s="81"/>
      <c r="S39" s="83"/>
      <c r="T39" s="4"/>
    </row>
    <row r="40" spans="1:20" ht="14.15" customHeight="1" x14ac:dyDescent="0.2">
      <c r="A40" s="18"/>
      <c r="B40" s="69"/>
      <c r="C40" s="70"/>
      <c r="D40" s="71"/>
      <c r="E40" s="72"/>
      <c r="F40" s="69"/>
      <c r="G40" s="70"/>
      <c r="H40" s="71"/>
      <c r="I40" s="82"/>
      <c r="J40" s="21"/>
      <c r="K40" s="22"/>
      <c r="L40" s="69"/>
      <c r="M40" s="70"/>
      <c r="N40" s="71"/>
      <c r="O40" s="72"/>
      <c r="P40" s="69"/>
      <c r="Q40" s="70"/>
      <c r="R40" s="71"/>
      <c r="S40" s="82"/>
      <c r="T40" s="4"/>
    </row>
    <row r="41" spans="1:20" ht="26.15" customHeight="1" x14ac:dyDescent="0.2">
      <c r="A41" s="18"/>
      <c r="B41" s="80"/>
      <c r="C41" s="51"/>
      <c r="D41" s="81"/>
      <c r="E41" s="84"/>
      <c r="F41" s="80"/>
      <c r="G41" s="51"/>
      <c r="H41" s="81"/>
      <c r="I41" s="83"/>
      <c r="J41" s="21"/>
      <c r="K41" s="22"/>
      <c r="L41" s="80"/>
      <c r="M41" s="51"/>
      <c r="N41" s="81"/>
      <c r="O41" s="84"/>
      <c r="P41" s="80"/>
      <c r="Q41" s="51"/>
      <c r="R41" s="81"/>
      <c r="S41" s="83"/>
      <c r="T41" s="4"/>
    </row>
    <row r="42" spans="1:20" ht="14.15" customHeight="1" x14ac:dyDescent="0.2">
      <c r="A42" s="18"/>
      <c r="B42" s="69"/>
      <c r="C42" s="70"/>
      <c r="D42" s="71"/>
      <c r="E42" s="72"/>
      <c r="F42" s="74"/>
      <c r="G42" s="75"/>
      <c r="H42" s="75"/>
      <c r="I42" s="76"/>
      <c r="J42" s="21"/>
      <c r="K42" s="22"/>
      <c r="L42" s="69"/>
      <c r="M42" s="70"/>
      <c r="N42" s="71"/>
      <c r="O42" s="72"/>
      <c r="P42" s="74"/>
      <c r="Q42" s="75"/>
      <c r="R42" s="75"/>
      <c r="S42" s="76"/>
      <c r="T42" s="4"/>
    </row>
    <row r="43" spans="1:20" ht="26.15" customHeight="1" thickBot="1" x14ac:dyDescent="0.25">
      <c r="A43" s="18"/>
      <c r="B43" s="80"/>
      <c r="C43" s="51"/>
      <c r="D43" s="81"/>
      <c r="E43" s="73"/>
      <c r="F43" s="77"/>
      <c r="G43" s="78"/>
      <c r="H43" s="78"/>
      <c r="I43" s="79"/>
      <c r="J43" s="21"/>
      <c r="K43" s="22"/>
      <c r="L43" s="80"/>
      <c r="M43" s="51"/>
      <c r="N43" s="81"/>
      <c r="O43" s="73"/>
      <c r="P43" s="77"/>
      <c r="Q43" s="78"/>
      <c r="R43" s="78"/>
      <c r="S43" s="79"/>
      <c r="T43" s="4"/>
    </row>
    <row r="44" spans="1:20" ht="12" customHeight="1" thickBot="1" x14ac:dyDescent="0.25">
      <c r="A44" s="14"/>
      <c r="B44" s="59"/>
      <c r="C44" s="59"/>
      <c r="D44" s="59"/>
      <c r="E44" s="59"/>
      <c r="F44" s="59"/>
      <c r="G44" s="59"/>
      <c r="H44" s="59"/>
      <c r="I44" s="59"/>
      <c r="J44" s="4"/>
      <c r="L44" s="59"/>
      <c r="M44" s="59"/>
      <c r="N44" s="59"/>
      <c r="O44" s="59"/>
      <c r="P44" s="59"/>
      <c r="Q44" s="59"/>
      <c r="R44" s="59"/>
      <c r="S44" s="59"/>
      <c r="T44" s="4"/>
    </row>
    <row r="45" spans="1:20" ht="12.75" customHeight="1" x14ac:dyDescent="0.2">
      <c r="A45" s="13"/>
      <c r="B45" s="60" t="s">
        <v>17</v>
      </c>
      <c r="C45" s="62"/>
      <c r="D45" s="63"/>
      <c r="E45" s="64"/>
      <c r="F45" s="65" t="s">
        <v>18</v>
      </c>
      <c r="G45" s="62"/>
      <c r="H45" s="63"/>
      <c r="I45" s="67"/>
      <c r="J45" s="4"/>
      <c r="L45" s="60" t="s">
        <v>17</v>
      </c>
      <c r="M45" s="62"/>
      <c r="N45" s="63"/>
      <c r="O45" s="64"/>
      <c r="P45" s="65" t="s">
        <v>18</v>
      </c>
      <c r="Q45" s="62"/>
      <c r="R45" s="63"/>
      <c r="S45" s="67"/>
      <c r="T45" s="4"/>
    </row>
    <row r="46" spans="1:20" ht="26.15" customHeight="1" x14ac:dyDescent="0.2">
      <c r="A46" s="13"/>
      <c r="B46" s="61"/>
      <c r="C46" s="50"/>
      <c r="D46" s="51"/>
      <c r="E46" s="52"/>
      <c r="F46" s="66"/>
      <c r="G46" s="50"/>
      <c r="H46" s="51"/>
      <c r="I46" s="53"/>
      <c r="J46" s="4"/>
      <c r="L46" s="68"/>
      <c r="M46" s="50"/>
      <c r="N46" s="51"/>
      <c r="O46" s="52"/>
      <c r="P46" s="66"/>
      <c r="Q46" s="50"/>
      <c r="R46" s="51"/>
      <c r="S46" s="53"/>
      <c r="T46" s="4"/>
    </row>
    <row r="47" spans="1:20" ht="12.75" customHeight="1" x14ac:dyDescent="0.2">
      <c r="A47" s="13"/>
      <c r="B47" s="54" t="s">
        <v>19</v>
      </c>
      <c r="C47" s="43"/>
      <c r="D47" s="44"/>
      <c r="E47" s="56"/>
      <c r="F47" s="41" t="s">
        <v>20</v>
      </c>
      <c r="G47" s="43"/>
      <c r="H47" s="44"/>
      <c r="I47" s="45"/>
      <c r="J47" s="4"/>
      <c r="L47" s="57" t="s">
        <v>19</v>
      </c>
      <c r="M47" s="43"/>
      <c r="N47" s="44"/>
      <c r="O47" s="56"/>
      <c r="P47" s="41" t="s">
        <v>20</v>
      </c>
      <c r="Q47" s="43"/>
      <c r="R47" s="44"/>
      <c r="S47" s="45"/>
      <c r="T47" s="4"/>
    </row>
    <row r="48" spans="1:20" ht="26.15" customHeight="1" thickBot="1" x14ac:dyDescent="0.25">
      <c r="A48" s="13"/>
      <c r="B48" s="55"/>
      <c r="C48" s="46"/>
      <c r="D48" s="47"/>
      <c r="E48" s="48"/>
      <c r="F48" s="42"/>
      <c r="G48" s="46"/>
      <c r="H48" s="47"/>
      <c r="I48" s="49"/>
      <c r="J48" s="19"/>
      <c r="L48" s="58"/>
      <c r="M48" s="46"/>
      <c r="N48" s="47"/>
      <c r="O48" s="48"/>
      <c r="P48" s="42"/>
      <c r="Q48" s="46"/>
      <c r="R48" s="47"/>
      <c r="S48" s="49"/>
      <c r="T48" s="19"/>
    </row>
    <row r="49" spans="1:20" ht="36" customHeight="1" thickBot="1" x14ac:dyDescent="0.25">
      <c r="A49" s="246"/>
      <c r="B49" s="247" t="s">
        <v>3</v>
      </c>
      <c r="C49" s="247"/>
      <c r="D49" s="247"/>
      <c r="E49" s="248"/>
      <c r="F49" s="248" t="s">
        <v>34</v>
      </c>
      <c r="G49" s="249"/>
      <c r="H49" s="249"/>
      <c r="I49" s="249"/>
      <c r="J49" s="19"/>
      <c r="L49" s="247" t="s">
        <v>3</v>
      </c>
      <c r="M49" s="247"/>
      <c r="N49" s="247"/>
      <c r="O49" s="248"/>
      <c r="P49" s="248" t="s">
        <v>34</v>
      </c>
      <c r="Q49" s="249"/>
      <c r="R49" s="249"/>
      <c r="S49" s="249"/>
      <c r="T49" s="19"/>
    </row>
    <row r="50" spans="1:20" ht="14.5" customHeight="1" x14ac:dyDescent="0.2">
      <c r="A50" s="20"/>
      <c r="B50" s="40" t="s">
        <v>21</v>
      </c>
      <c r="C50" s="40"/>
      <c r="D50" s="40"/>
      <c r="E50" s="40"/>
      <c r="F50" s="40"/>
      <c r="G50" s="40"/>
      <c r="H50" s="40"/>
      <c r="I50" s="40"/>
      <c r="J50" s="4"/>
      <c r="L50" s="40" t="s">
        <v>21</v>
      </c>
      <c r="M50" s="40"/>
      <c r="N50" s="40"/>
      <c r="O50" s="40"/>
      <c r="P50" s="40"/>
      <c r="Q50" s="40"/>
      <c r="R50" s="40"/>
      <c r="S50" s="40"/>
      <c r="T50" s="4"/>
    </row>
    <row r="51" spans="1:20" ht="19.5" customHeight="1" x14ac:dyDescent="0.2">
      <c r="B51" s="40"/>
      <c r="C51" s="40"/>
      <c r="D51" s="40"/>
      <c r="E51" s="40"/>
      <c r="F51" s="40"/>
      <c r="G51" s="40"/>
      <c r="H51" s="40"/>
      <c r="I51" s="40"/>
      <c r="J51" s="4"/>
      <c r="L51" s="40"/>
      <c r="M51" s="40"/>
      <c r="N51" s="40"/>
      <c r="O51" s="40"/>
      <c r="P51" s="40"/>
      <c r="Q51" s="40"/>
      <c r="R51" s="40"/>
      <c r="S51" s="40"/>
      <c r="T51" s="4"/>
    </row>
    <row r="83" ht="9.75" customHeight="1" x14ac:dyDescent="0.2"/>
  </sheetData>
  <mergeCells count="230">
    <mergeCell ref="B6:C6"/>
    <mergeCell ref="D6:G6"/>
    <mergeCell ref="H6:I6"/>
    <mergeCell ref="L6:M6"/>
    <mergeCell ref="N6:Q6"/>
    <mergeCell ref="B49:D49"/>
    <mergeCell ref="L49:N49"/>
    <mergeCell ref="B1:G1"/>
    <mergeCell ref="L1:Q1"/>
    <mergeCell ref="B3:D3"/>
    <mergeCell ref="H3:I3"/>
    <mergeCell ref="L3:N3"/>
    <mergeCell ref="R3:S3"/>
    <mergeCell ref="B4:D4"/>
    <mergeCell ref="H4:I4"/>
    <mergeCell ref="L4:N4"/>
    <mergeCell ref="R4:S4"/>
    <mergeCell ref="N13:R13"/>
    <mergeCell ref="B10:B11"/>
    <mergeCell ref="C10:C11"/>
    <mergeCell ref="D10:H10"/>
    <mergeCell ref="I10:I11"/>
    <mergeCell ref="L10:L11"/>
    <mergeCell ref="M10:M11"/>
    <mergeCell ref="N8:R8"/>
    <mergeCell ref="S8:S9"/>
    <mergeCell ref="D9:H9"/>
    <mergeCell ref="N9:R9"/>
    <mergeCell ref="B8:B9"/>
    <mergeCell ref="C8:C9"/>
    <mergeCell ref="D8:H8"/>
    <mergeCell ref="I8:I9"/>
    <mergeCell ref="L8:L9"/>
    <mergeCell ref="M8:M9"/>
    <mergeCell ref="R6:S6"/>
    <mergeCell ref="B14:B15"/>
    <mergeCell ref="C14:C15"/>
    <mergeCell ref="D14:H14"/>
    <mergeCell ref="I14:I15"/>
    <mergeCell ref="L14:L15"/>
    <mergeCell ref="M14:M15"/>
    <mergeCell ref="N14:R14"/>
    <mergeCell ref="S14:S15"/>
    <mergeCell ref="D15:H15"/>
    <mergeCell ref="N15:R15"/>
    <mergeCell ref="N10:R10"/>
    <mergeCell ref="S10:S11"/>
    <mergeCell ref="D11:H11"/>
    <mergeCell ref="N11:R11"/>
    <mergeCell ref="B12:B13"/>
    <mergeCell ref="C12:C13"/>
    <mergeCell ref="D12:H12"/>
    <mergeCell ref="I12:I13"/>
    <mergeCell ref="L12:L13"/>
    <mergeCell ref="M12:M13"/>
    <mergeCell ref="N12:R12"/>
    <mergeCell ref="S12:S13"/>
    <mergeCell ref="D13:H13"/>
    <mergeCell ref="B16:B17"/>
    <mergeCell ref="C16:C17"/>
    <mergeCell ref="D16:H16"/>
    <mergeCell ref="I16:I17"/>
    <mergeCell ref="L16:L17"/>
    <mergeCell ref="M16:M17"/>
    <mergeCell ref="N16:R16"/>
    <mergeCell ref="S16:S17"/>
    <mergeCell ref="D17:H17"/>
    <mergeCell ref="N17:R17"/>
    <mergeCell ref="B18:B19"/>
    <mergeCell ref="C18:C19"/>
    <mergeCell ref="D18:H18"/>
    <mergeCell ref="I18:I19"/>
    <mergeCell ref="L18:L19"/>
    <mergeCell ref="M18:M19"/>
    <mergeCell ref="N18:R18"/>
    <mergeCell ref="S18:S19"/>
    <mergeCell ref="D19:H19"/>
    <mergeCell ref="N19:R19"/>
    <mergeCell ref="B20:B21"/>
    <mergeCell ref="C20:C21"/>
    <mergeCell ref="D20:H20"/>
    <mergeCell ref="I20:I21"/>
    <mergeCell ref="L20:L21"/>
    <mergeCell ref="M20:M21"/>
    <mergeCell ref="N20:R20"/>
    <mergeCell ref="S20:S21"/>
    <mergeCell ref="D21:H21"/>
    <mergeCell ref="N21:R21"/>
    <mergeCell ref="B22:B23"/>
    <mergeCell ref="C22:C23"/>
    <mergeCell ref="D22:H22"/>
    <mergeCell ref="I22:I23"/>
    <mergeCell ref="L22:L23"/>
    <mergeCell ref="M22:M23"/>
    <mergeCell ref="N22:R22"/>
    <mergeCell ref="S22:S23"/>
    <mergeCell ref="D23:H23"/>
    <mergeCell ref="N23:R23"/>
    <mergeCell ref="B24:B25"/>
    <mergeCell ref="C24:C25"/>
    <mergeCell ref="D24:H24"/>
    <mergeCell ref="I24:I25"/>
    <mergeCell ref="L24:L25"/>
    <mergeCell ref="M24:M25"/>
    <mergeCell ref="N24:R24"/>
    <mergeCell ref="S24:S25"/>
    <mergeCell ref="D25:H25"/>
    <mergeCell ref="N25:R25"/>
    <mergeCell ref="B30:I30"/>
    <mergeCell ref="L30:S30"/>
    <mergeCell ref="N26:R26"/>
    <mergeCell ref="S26:S27"/>
    <mergeCell ref="D27:H27"/>
    <mergeCell ref="N27:R27"/>
    <mergeCell ref="B28:B29"/>
    <mergeCell ref="C28:C29"/>
    <mergeCell ref="D28:H28"/>
    <mergeCell ref="I28:I29"/>
    <mergeCell ref="L28:L29"/>
    <mergeCell ref="M28:M29"/>
    <mergeCell ref="B26:B27"/>
    <mergeCell ref="C26:C27"/>
    <mergeCell ref="D26:H26"/>
    <mergeCell ref="I26:I27"/>
    <mergeCell ref="L26:L27"/>
    <mergeCell ref="M26:M27"/>
    <mergeCell ref="N28:R28"/>
    <mergeCell ref="S28:S29"/>
    <mergeCell ref="D29:H29"/>
    <mergeCell ref="N29:R29"/>
    <mergeCell ref="P32:R32"/>
    <mergeCell ref="S32:S33"/>
    <mergeCell ref="B33:D33"/>
    <mergeCell ref="F33:H33"/>
    <mergeCell ref="L33:N33"/>
    <mergeCell ref="P33:R33"/>
    <mergeCell ref="B31:D31"/>
    <mergeCell ref="F31:H31"/>
    <mergeCell ref="L31:N31"/>
    <mergeCell ref="P31:R31"/>
    <mergeCell ref="B32:D32"/>
    <mergeCell ref="E32:E33"/>
    <mergeCell ref="F32:H32"/>
    <mergeCell ref="I32:I33"/>
    <mergeCell ref="L32:N32"/>
    <mergeCell ref="O32:O33"/>
    <mergeCell ref="P34:R34"/>
    <mergeCell ref="S34:S35"/>
    <mergeCell ref="B35:D35"/>
    <mergeCell ref="F35:H35"/>
    <mergeCell ref="L35:N35"/>
    <mergeCell ref="P35:R35"/>
    <mergeCell ref="B34:D34"/>
    <mergeCell ref="E34:E35"/>
    <mergeCell ref="F34:H34"/>
    <mergeCell ref="I34:I35"/>
    <mergeCell ref="L34:N34"/>
    <mergeCell ref="O34:O35"/>
    <mergeCell ref="P36:R36"/>
    <mergeCell ref="S36:S37"/>
    <mergeCell ref="B37:D37"/>
    <mergeCell ref="F37:H37"/>
    <mergeCell ref="L37:N37"/>
    <mergeCell ref="P37:R37"/>
    <mergeCell ref="B36:D36"/>
    <mergeCell ref="E36:E37"/>
    <mergeCell ref="F36:H36"/>
    <mergeCell ref="I36:I37"/>
    <mergeCell ref="L36:N36"/>
    <mergeCell ref="O36:O37"/>
    <mergeCell ref="P38:R38"/>
    <mergeCell ref="S38:S39"/>
    <mergeCell ref="B39:D39"/>
    <mergeCell ref="F39:H39"/>
    <mergeCell ref="L39:N39"/>
    <mergeCell ref="P39:R39"/>
    <mergeCell ref="B38:D38"/>
    <mergeCell ref="E38:E39"/>
    <mergeCell ref="F38:H38"/>
    <mergeCell ref="I38:I39"/>
    <mergeCell ref="L38:N38"/>
    <mergeCell ref="O38:O39"/>
    <mergeCell ref="B42:D42"/>
    <mergeCell ref="E42:E43"/>
    <mergeCell ref="F42:I43"/>
    <mergeCell ref="L42:N42"/>
    <mergeCell ref="O42:O43"/>
    <mergeCell ref="P42:S43"/>
    <mergeCell ref="B43:D43"/>
    <mergeCell ref="L43:N43"/>
    <mergeCell ref="P40:R40"/>
    <mergeCell ref="S40:S41"/>
    <mergeCell ref="B41:D41"/>
    <mergeCell ref="F41:H41"/>
    <mergeCell ref="L41:N41"/>
    <mergeCell ref="P41:R41"/>
    <mergeCell ref="B40:D40"/>
    <mergeCell ref="E40:E41"/>
    <mergeCell ref="F40:H40"/>
    <mergeCell ref="I40:I41"/>
    <mergeCell ref="L40:N40"/>
    <mergeCell ref="O40:O41"/>
    <mergeCell ref="B44:I44"/>
    <mergeCell ref="L44:S44"/>
    <mergeCell ref="B45:B46"/>
    <mergeCell ref="C45:E45"/>
    <mergeCell ref="F45:F46"/>
    <mergeCell ref="G45:I45"/>
    <mergeCell ref="L45:L46"/>
    <mergeCell ref="M45:O45"/>
    <mergeCell ref="P45:P46"/>
    <mergeCell ref="Q45:S45"/>
    <mergeCell ref="B50:I51"/>
    <mergeCell ref="L50:S51"/>
    <mergeCell ref="P47:P48"/>
    <mergeCell ref="Q47:S47"/>
    <mergeCell ref="C48:E48"/>
    <mergeCell ref="G48:I48"/>
    <mergeCell ref="M48:O48"/>
    <mergeCell ref="Q48:S48"/>
    <mergeCell ref="C46:E46"/>
    <mergeCell ref="G46:I46"/>
    <mergeCell ref="M46:O46"/>
    <mergeCell ref="Q46:S46"/>
    <mergeCell ref="B47:B48"/>
    <mergeCell ref="C47:E47"/>
    <mergeCell ref="F47:F48"/>
    <mergeCell ref="G47:I47"/>
    <mergeCell ref="L47:L48"/>
    <mergeCell ref="M47:O47"/>
  </mergeCells>
  <phoneticPr fontId="2"/>
  <conditionalFormatting sqref="I32:I41 E32:E43">
    <cfRule type="expression" dxfId="11" priority="3" stopIfTrue="1">
      <formula>ISERROR(E32)</formula>
    </cfRule>
  </conditionalFormatting>
  <conditionalFormatting sqref="S32:S41 O32:O43">
    <cfRule type="expression" dxfId="10" priority="1" stopIfTrue="1">
      <formula>ISERROR(O32)</formula>
    </cfRule>
  </conditionalFormatting>
  <dataValidations count="1">
    <dataValidation type="list" allowBlank="1" showInputMessage="1" showErrorMessage="1" sqref="H6:I6" xr:uid="{712CA57E-C2D2-4441-887F-731FD8F4B1C1}">
      <formula1>"高等学校,高等学院"</formula1>
    </dataValidation>
  </dataValidations>
  <pageMargins left="0.39370078740157483" right="0.39370078740157483" top="0.19685039370078741" bottom="0.19685039370078741" header="0" footer="0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DB52F-3F1D-4ADB-B68A-6757B1F442DA}">
  <sheetPr>
    <tabColor rgb="FFFFC000"/>
  </sheetPr>
  <dimension ref="A1:T83"/>
  <sheetViews>
    <sheetView showZeros="0" view="pageBreakPreview" topLeftCell="A37" zoomScale="80" zoomScaleNormal="75" zoomScaleSheetLayoutView="80" workbookViewId="0">
      <selection activeCell="L54" sqref="L54"/>
    </sheetView>
  </sheetViews>
  <sheetFormatPr defaultColWidth="9" defaultRowHeight="13" x14ac:dyDescent="0.2"/>
  <cols>
    <col min="1" max="1" width="2" style="1" customWidth="1"/>
    <col min="2" max="2" width="5" style="1" customWidth="1"/>
    <col min="3" max="4" width="7.54296875" style="1" customWidth="1"/>
    <col min="5" max="5" width="6.1796875" style="1" customWidth="1"/>
    <col min="6" max="6" width="5.1796875" style="1" customWidth="1"/>
    <col min="7" max="8" width="7.54296875" style="1" customWidth="1"/>
    <col min="9" max="9" width="6.1796875" style="1" customWidth="1"/>
    <col min="10" max="10" width="2.1796875" style="1" customWidth="1"/>
    <col min="11" max="11" width="2" style="1" customWidth="1"/>
    <col min="12" max="12" width="5" style="1" customWidth="1"/>
    <col min="13" max="14" width="7.54296875" style="1" customWidth="1"/>
    <col min="15" max="15" width="6.1796875" style="1" customWidth="1"/>
    <col min="16" max="16" width="5.1796875" style="1" customWidth="1"/>
    <col min="17" max="18" width="7.54296875" style="1" customWidth="1"/>
    <col min="19" max="19" width="6.1796875" style="1" customWidth="1"/>
    <col min="20" max="20" width="2.1796875" style="1" customWidth="1"/>
    <col min="21" max="16384" width="9" style="1"/>
  </cols>
  <sheetData>
    <row r="1" spans="1:20" ht="33" customHeight="1" thickBot="1" x14ac:dyDescent="0.25">
      <c r="B1" s="147" t="str">
        <f>IF(入力用シート!B1="","",入力用シート!B1)</f>
        <v>第108回全国高等学校野球選手権沖縄大会</v>
      </c>
      <c r="C1" s="147"/>
      <c r="D1" s="147"/>
      <c r="E1" s="147"/>
      <c r="F1" s="147"/>
      <c r="G1" s="148"/>
      <c r="H1" s="2" t="s">
        <v>0</v>
      </c>
      <c r="I1" s="23"/>
      <c r="J1" s="4"/>
      <c r="L1" s="147"/>
      <c r="M1" s="147"/>
      <c r="N1" s="147"/>
      <c r="O1" s="147"/>
      <c r="P1" s="147"/>
      <c r="Q1" s="148"/>
      <c r="R1" s="2" t="s">
        <v>0</v>
      </c>
      <c r="S1" s="3"/>
      <c r="T1" s="4"/>
    </row>
    <row r="2" spans="1:20" ht="13" customHeight="1" thickBot="1" x14ac:dyDescent="0.25">
      <c r="B2" s="5"/>
      <c r="C2" s="5"/>
      <c r="D2" s="5"/>
      <c r="E2" s="5"/>
      <c r="F2" s="5"/>
      <c r="G2" s="5"/>
      <c r="H2" s="170"/>
      <c r="I2" s="170"/>
      <c r="J2" s="4"/>
      <c r="L2" s="5"/>
      <c r="M2" s="5"/>
      <c r="N2" s="5"/>
      <c r="O2" s="5"/>
      <c r="P2" s="5"/>
      <c r="Q2" s="5"/>
      <c r="R2" s="5"/>
      <c r="S2" s="5"/>
      <c r="T2" s="4"/>
    </row>
    <row r="3" spans="1:20" s="6" customFormat="1" ht="14.15" customHeight="1" x14ac:dyDescent="0.2">
      <c r="B3" s="149" t="s">
        <v>1</v>
      </c>
      <c r="C3" s="150"/>
      <c r="D3" s="151"/>
      <c r="E3" s="7"/>
      <c r="F3" s="7"/>
      <c r="G3" s="7"/>
      <c r="H3" s="149" t="s">
        <v>2</v>
      </c>
      <c r="I3" s="151"/>
      <c r="J3" s="8"/>
      <c r="L3" s="149" t="s">
        <v>1</v>
      </c>
      <c r="M3" s="150"/>
      <c r="N3" s="151"/>
      <c r="O3" s="7"/>
      <c r="P3" s="7"/>
      <c r="Q3" s="7"/>
      <c r="R3" s="149" t="s">
        <v>2</v>
      </c>
      <c r="S3" s="151"/>
      <c r="T3" s="8"/>
    </row>
    <row r="4" spans="1:20" ht="32.5" customHeight="1" thickBot="1" x14ac:dyDescent="0.25">
      <c r="B4" s="171" t="str">
        <f>IF(入力用シート!B4="","",入力用シート!B4)</f>
        <v/>
      </c>
      <c r="C4" s="172"/>
      <c r="D4" s="173"/>
      <c r="E4" s="9" t="s">
        <v>4</v>
      </c>
      <c r="F4" s="24" t="str">
        <f>IF(入力用シート!B5="","",入力用シート!B5)</f>
        <v/>
      </c>
      <c r="G4" s="7" t="s">
        <v>5</v>
      </c>
      <c r="H4" s="152" t="s">
        <v>6</v>
      </c>
      <c r="I4" s="154"/>
      <c r="J4" s="4"/>
      <c r="L4" s="155" t="s">
        <v>7</v>
      </c>
      <c r="M4" s="156"/>
      <c r="N4" s="157"/>
      <c r="O4" s="9" t="s">
        <v>4</v>
      </c>
      <c r="P4" s="11">
        <v>1</v>
      </c>
      <c r="Q4" s="7" t="s">
        <v>5</v>
      </c>
      <c r="R4" s="158" t="s">
        <v>6</v>
      </c>
      <c r="S4" s="159"/>
      <c r="T4" s="4"/>
    </row>
    <row r="5" spans="1:20" ht="13" customHeight="1" thickBot="1" x14ac:dyDescent="0.25">
      <c r="B5" s="5"/>
      <c r="C5" s="5"/>
      <c r="D5" s="5"/>
      <c r="E5" s="5"/>
      <c r="F5" s="5"/>
      <c r="G5" s="5"/>
      <c r="H5" s="5"/>
      <c r="I5" s="5"/>
      <c r="J5" s="4"/>
      <c r="L5" s="5"/>
      <c r="M5" s="5"/>
      <c r="N5" s="5"/>
      <c r="O5" s="5"/>
      <c r="P5" s="5"/>
      <c r="Q5" s="5"/>
      <c r="R5" s="5"/>
      <c r="S5" s="5"/>
      <c r="T5" s="4"/>
    </row>
    <row r="6" spans="1:20" ht="35.25" customHeight="1" thickBot="1" x14ac:dyDescent="0.25">
      <c r="B6" s="167" t="s">
        <v>8</v>
      </c>
      <c r="C6" s="137"/>
      <c r="D6" s="168" t="str">
        <f>IF(入力用シート!B2="","",入力用シート!B2)</f>
        <v/>
      </c>
      <c r="E6" s="169"/>
      <c r="F6" s="169"/>
      <c r="G6" s="169"/>
      <c r="H6" s="137" t="str">
        <f>入力用シート!D2</f>
        <v>高等学校</v>
      </c>
      <c r="I6" s="138"/>
      <c r="J6" s="4"/>
      <c r="L6" s="167" t="s">
        <v>8</v>
      </c>
      <c r="M6" s="138"/>
      <c r="N6" s="168"/>
      <c r="O6" s="169"/>
      <c r="P6" s="169"/>
      <c r="Q6" s="169"/>
      <c r="R6" s="137" t="s">
        <v>9</v>
      </c>
      <c r="S6" s="138"/>
      <c r="T6" s="4"/>
    </row>
    <row r="7" spans="1:20" ht="8.25" customHeight="1" x14ac:dyDescent="0.2">
      <c r="D7" s="12"/>
      <c r="E7" s="12"/>
      <c r="F7" s="12"/>
      <c r="G7" s="12"/>
      <c r="H7" s="12"/>
      <c r="J7" s="4"/>
      <c r="N7" s="12"/>
      <c r="O7" s="12"/>
      <c r="P7" s="12"/>
      <c r="Q7" s="12"/>
      <c r="R7" s="12"/>
      <c r="T7" s="4"/>
    </row>
    <row r="8" spans="1:20" ht="12.75" customHeight="1" x14ac:dyDescent="0.2">
      <c r="A8" s="13"/>
      <c r="B8" s="160" t="s">
        <v>10</v>
      </c>
      <c r="C8" s="162" t="s">
        <v>11</v>
      </c>
      <c r="D8" s="139" t="s">
        <v>12</v>
      </c>
      <c r="E8" s="140"/>
      <c r="F8" s="140"/>
      <c r="G8" s="140"/>
      <c r="H8" s="141"/>
      <c r="I8" s="142" t="s">
        <v>13</v>
      </c>
      <c r="J8" s="4"/>
      <c r="L8" s="164" t="s">
        <v>10</v>
      </c>
      <c r="M8" s="162" t="s">
        <v>11</v>
      </c>
      <c r="N8" s="139" t="s">
        <v>12</v>
      </c>
      <c r="O8" s="140"/>
      <c r="P8" s="140"/>
      <c r="Q8" s="140"/>
      <c r="R8" s="141"/>
      <c r="S8" s="142" t="s">
        <v>13</v>
      </c>
      <c r="T8" s="4"/>
    </row>
    <row r="9" spans="1:20" ht="12.75" customHeight="1" x14ac:dyDescent="0.2">
      <c r="A9" s="13"/>
      <c r="B9" s="161"/>
      <c r="C9" s="163"/>
      <c r="D9" s="145" t="s">
        <v>14</v>
      </c>
      <c r="E9" s="145"/>
      <c r="F9" s="145"/>
      <c r="G9" s="145"/>
      <c r="H9" s="146"/>
      <c r="I9" s="143"/>
      <c r="J9" s="4"/>
      <c r="L9" s="165"/>
      <c r="M9" s="166"/>
      <c r="N9" s="144" t="s">
        <v>14</v>
      </c>
      <c r="O9" s="145"/>
      <c r="P9" s="145"/>
      <c r="Q9" s="145"/>
      <c r="R9" s="146"/>
      <c r="S9" s="143"/>
      <c r="T9" s="4"/>
    </row>
    <row r="10" spans="1:20" ht="13.5" customHeight="1" x14ac:dyDescent="0.2">
      <c r="A10" s="13"/>
      <c r="B10" s="117">
        <v>1</v>
      </c>
      <c r="C10" s="119"/>
      <c r="D10" s="96" t="str">
        <f>IFERROR(VLOOKUP(I10,入力用シート!$A$15:$C$34,3,0),"")</f>
        <v/>
      </c>
      <c r="E10" s="97"/>
      <c r="F10" s="97"/>
      <c r="G10" s="97"/>
      <c r="H10" s="98"/>
      <c r="I10" s="99"/>
      <c r="J10" s="4"/>
      <c r="L10" s="122">
        <v>1</v>
      </c>
      <c r="M10" s="119"/>
      <c r="N10" s="96"/>
      <c r="O10" s="97"/>
      <c r="P10" s="97"/>
      <c r="Q10" s="97"/>
      <c r="R10" s="98"/>
      <c r="S10" s="99"/>
      <c r="T10" s="4"/>
    </row>
    <row r="11" spans="1:20" ht="26.15" customHeight="1" x14ac:dyDescent="0.2">
      <c r="A11" s="13"/>
      <c r="B11" s="130"/>
      <c r="C11" s="131"/>
      <c r="D11" s="134" t="str">
        <f>IFERROR(VLOOKUP(I10,入力用シート!$A$15:$C$34,2,0),"")</f>
        <v/>
      </c>
      <c r="E11" s="135"/>
      <c r="F11" s="135"/>
      <c r="G11" s="135"/>
      <c r="H11" s="136"/>
      <c r="I11" s="132"/>
      <c r="J11" s="4"/>
      <c r="L11" s="133"/>
      <c r="M11" s="131"/>
      <c r="N11" s="134"/>
      <c r="O11" s="135"/>
      <c r="P11" s="135"/>
      <c r="Q11" s="135"/>
      <c r="R11" s="136"/>
      <c r="S11" s="132"/>
      <c r="T11" s="4"/>
    </row>
    <row r="12" spans="1:20" ht="13.5" customHeight="1" x14ac:dyDescent="0.2">
      <c r="A12" s="13"/>
      <c r="B12" s="117">
        <v>2</v>
      </c>
      <c r="C12" s="119"/>
      <c r="D12" s="96" t="str">
        <f>IFERROR(VLOOKUP(I12,入力用シート!$A$15:$C$34,3,0),"")</f>
        <v/>
      </c>
      <c r="E12" s="97"/>
      <c r="F12" s="97"/>
      <c r="G12" s="97"/>
      <c r="H12" s="98"/>
      <c r="I12" s="99"/>
      <c r="J12" s="4"/>
      <c r="L12" s="122">
        <v>2</v>
      </c>
      <c r="M12" s="119"/>
      <c r="N12" s="96"/>
      <c r="O12" s="97"/>
      <c r="P12" s="97"/>
      <c r="Q12" s="97"/>
      <c r="R12" s="98"/>
      <c r="S12" s="99"/>
      <c r="T12" s="4"/>
    </row>
    <row r="13" spans="1:20" ht="26.15" customHeight="1" x14ac:dyDescent="0.2">
      <c r="A13" s="13"/>
      <c r="B13" s="130"/>
      <c r="C13" s="131"/>
      <c r="D13" s="134" t="str">
        <f>IFERROR(VLOOKUP(I12,入力用シート!$A$15:$C$34,2,0),"")</f>
        <v/>
      </c>
      <c r="E13" s="135"/>
      <c r="F13" s="135"/>
      <c r="G13" s="135"/>
      <c r="H13" s="136"/>
      <c r="I13" s="132"/>
      <c r="J13" s="4"/>
      <c r="L13" s="133"/>
      <c r="M13" s="131"/>
      <c r="N13" s="134"/>
      <c r="O13" s="135"/>
      <c r="P13" s="135"/>
      <c r="Q13" s="135"/>
      <c r="R13" s="136"/>
      <c r="S13" s="132"/>
      <c r="T13" s="4"/>
    </row>
    <row r="14" spans="1:20" ht="13.5" customHeight="1" x14ac:dyDescent="0.2">
      <c r="A14" s="13"/>
      <c r="B14" s="117">
        <v>3</v>
      </c>
      <c r="C14" s="119"/>
      <c r="D14" s="96" t="str">
        <f>IFERROR(VLOOKUP(I14,入力用シート!$A$15:$C$34,3,0),"")</f>
        <v/>
      </c>
      <c r="E14" s="97"/>
      <c r="F14" s="97"/>
      <c r="G14" s="97"/>
      <c r="H14" s="98"/>
      <c r="I14" s="99"/>
      <c r="J14" s="4"/>
      <c r="L14" s="122">
        <v>3</v>
      </c>
      <c r="M14" s="119"/>
      <c r="N14" s="96"/>
      <c r="O14" s="97"/>
      <c r="P14" s="97"/>
      <c r="Q14" s="97"/>
      <c r="R14" s="98"/>
      <c r="S14" s="99"/>
      <c r="T14" s="4"/>
    </row>
    <row r="15" spans="1:20" ht="26.15" customHeight="1" x14ac:dyDescent="0.2">
      <c r="A15" s="13"/>
      <c r="B15" s="130"/>
      <c r="C15" s="131"/>
      <c r="D15" s="134" t="str">
        <f>IFERROR(VLOOKUP(I14,入力用シート!$A$15:$C$34,2,0),"")</f>
        <v/>
      </c>
      <c r="E15" s="135"/>
      <c r="F15" s="135"/>
      <c r="G15" s="135"/>
      <c r="H15" s="136"/>
      <c r="I15" s="132"/>
      <c r="J15" s="4"/>
      <c r="L15" s="133"/>
      <c r="M15" s="131"/>
      <c r="N15" s="134"/>
      <c r="O15" s="135"/>
      <c r="P15" s="135"/>
      <c r="Q15" s="135"/>
      <c r="R15" s="136"/>
      <c r="S15" s="132"/>
      <c r="T15" s="4"/>
    </row>
    <row r="16" spans="1:20" ht="13.5" customHeight="1" x14ac:dyDescent="0.2">
      <c r="A16" s="13"/>
      <c r="B16" s="117">
        <v>4</v>
      </c>
      <c r="C16" s="119"/>
      <c r="D16" s="96" t="str">
        <f>IFERROR(VLOOKUP(I16,入力用シート!$A$15:$C$34,3,0),"")</f>
        <v/>
      </c>
      <c r="E16" s="97"/>
      <c r="F16" s="97"/>
      <c r="G16" s="97"/>
      <c r="H16" s="98"/>
      <c r="I16" s="99"/>
      <c r="J16" s="4"/>
      <c r="L16" s="122">
        <v>4</v>
      </c>
      <c r="M16" s="119"/>
      <c r="N16" s="96"/>
      <c r="O16" s="97"/>
      <c r="P16" s="97"/>
      <c r="Q16" s="97"/>
      <c r="R16" s="98"/>
      <c r="S16" s="99"/>
      <c r="T16" s="4"/>
    </row>
    <row r="17" spans="1:20" ht="26.15" customHeight="1" x14ac:dyDescent="0.2">
      <c r="A17" s="13"/>
      <c r="B17" s="130"/>
      <c r="C17" s="131"/>
      <c r="D17" s="134" t="str">
        <f>IFERROR(VLOOKUP(I16,入力用シート!$A$15:$C$34,2,0),"")</f>
        <v/>
      </c>
      <c r="E17" s="135"/>
      <c r="F17" s="135"/>
      <c r="G17" s="135"/>
      <c r="H17" s="136"/>
      <c r="I17" s="132"/>
      <c r="J17" s="4"/>
      <c r="L17" s="133"/>
      <c r="M17" s="131"/>
      <c r="N17" s="134"/>
      <c r="O17" s="135"/>
      <c r="P17" s="135"/>
      <c r="Q17" s="135"/>
      <c r="R17" s="136"/>
      <c r="S17" s="132"/>
      <c r="T17" s="4"/>
    </row>
    <row r="18" spans="1:20" ht="13.5" customHeight="1" x14ac:dyDescent="0.2">
      <c r="A18" s="13"/>
      <c r="B18" s="117">
        <v>5</v>
      </c>
      <c r="C18" s="119"/>
      <c r="D18" s="96" t="str">
        <f>IFERROR(VLOOKUP(I18,入力用シート!$A$15:$C$34,3,0),"")</f>
        <v/>
      </c>
      <c r="E18" s="97"/>
      <c r="F18" s="97"/>
      <c r="G18" s="97"/>
      <c r="H18" s="98"/>
      <c r="I18" s="99"/>
      <c r="J18" s="4"/>
      <c r="L18" s="122">
        <v>5</v>
      </c>
      <c r="M18" s="119"/>
      <c r="N18" s="96"/>
      <c r="O18" s="97"/>
      <c r="P18" s="97"/>
      <c r="Q18" s="97"/>
      <c r="R18" s="98"/>
      <c r="S18" s="99"/>
      <c r="T18" s="4"/>
    </row>
    <row r="19" spans="1:20" ht="26.15" customHeight="1" x14ac:dyDescent="0.2">
      <c r="A19" s="13"/>
      <c r="B19" s="130"/>
      <c r="C19" s="131"/>
      <c r="D19" s="134" t="str">
        <f>IFERROR(VLOOKUP(I18,入力用シート!$A$15:$C$34,2,0),"")</f>
        <v/>
      </c>
      <c r="E19" s="135"/>
      <c r="F19" s="135"/>
      <c r="G19" s="135"/>
      <c r="H19" s="136"/>
      <c r="I19" s="132"/>
      <c r="J19" s="4"/>
      <c r="L19" s="133"/>
      <c r="M19" s="131"/>
      <c r="N19" s="134"/>
      <c r="O19" s="135"/>
      <c r="P19" s="135"/>
      <c r="Q19" s="135"/>
      <c r="R19" s="136"/>
      <c r="S19" s="132"/>
      <c r="T19" s="4"/>
    </row>
    <row r="20" spans="1:20" ht="13.5" customHeight="1" x14ac:dyDescent="0.2">
      <c r="A20" s="13"/>
      <c r="B20" s="117">
        <v>6</v>
      </c>
      <c r="C20" s="119"/>
      <c r="D20" s="96" t="str">
        <f>IFERROR(VLOOKUP(I20,入力用シート!$A$15:$C$34,3,0),"")</f>
        <v/>
      </c>
      <c r="E20" s="97"/>
      <c r="F20" s="97"/>
      <c r="G20" s="97"/>
      <c r="H20" s="98"/>
      <c r="I20" s="99"/>
      <c r="J20" s="4"/>
      <c r="L20" s="122">
        <v>6</v>
      </c>
      <c r="M20" s="119"/>
      <c r="N20" s="96"/>
      <c r="O20" s="97"/>
      <c r="P20" s="97"/>
      <c r="Q20" s="97"/>
      <c r="R20" s="98"/>
      <c r="S20" s="99"/>
      <c r="T20" s="4"/>
    </row>
    <row r="21" spans="1:20" ht="26.15" customHeight="1" x14ac:dyDescent="0.2">
      <c r="A21" s="13"/>
      <c r="B21" s="130"/>
      <c r="C21" s="131"/>
      <c r="D21" s="134" t="str">
        <f>IFERROR(VLOOKUP(I20,入力用シート!$A$15:$C$34,2,0),"")</f>
        <v/>
      </c>
      <c r="E21" s="135"/>
      <c r="F21" s="135"/>
      <c r="G21" s="135"/>
      <c r="H21" s="136"/>
      <c r="I21" s="132"/>
      <c r="J21" s="4"/>
      <c r="L21" s="133"/>
      <c r="M21" s="131"/>
      <c r="N21" s="134"/>
      <c r="O21" s="135"/>
      <c r="P21" s="135"/>
      <c r="Q21" s="135"/>
      <c r="R21" s="136"/>
      <c r="S21" s="132"/>
      <c r="T21" s="4"/>
    </row>
    <row r="22" spans="1:20" ht="13.5" customHeight="1" x14ac:dyDescent="0.2">
      <c r="A22" s="13"/>
      <c r="B22" s="117">
        <v>7</v>
      </c>
      <c r="C22" s="119"/>
      <c r="D22" s="96" t="str">
        <f>IFERROR(VLOOKUP(I22,入力用シート!$A$15:$C$34,3,0),"")</f>
        <v/>
      </c>
      <c r="E22" s="97"/>
      <c r="F22" s="97"/>
      <c r="G22" s="97"/>
      <c r="H22" s="98"/>
      <c r="I22" s="99"/>
      <c r="J22" s="4"/>
      <c r="L22" s="122">
        <v>7</v>
      </c>
      <c r="M22" s="119"/>
      <c r="N22" s="96"/>
      <c r="O22" s="97"/>
      <c r="P22" s="97"/>
      <c r="Q22" s="97"/>
      <c r="R22" s="98"/>
      <c r="S22" s="99"/>
      <c r="T22" s="4"/>
    </row>
    <row r="23" spans="1:20" ht="26.15" customHeight="1" x14ac:dyDescent="0.2">
      <c r="A23" s="13"/>
      <c r="B23" s="130"/>
      <c r="C23" s="131"/>
      <c r="D23" s="134" t="str">
        <f>IFERROR(VLOOKUP(I22,入力用シート!$A$15:$C$34,2,0),"")</f>
        <v/>
      </c>
      <c r="E23" s="135"/>
      <c r="F23" s="135"/>
      <c r="G23" s="135"/>
      <c r="H23" s="136"/>
      <c r="I23" s="132"/>
      <c r="J23" s="4"/>
      <c r="L23" s="133"/>
      <c r="M23" s="131"/>
      <c r="N23" s="134"/>
      <c r="O23" s="135"/>
      <c r="P23" s="135"/>
      <c r="Q23" s="135"/>
      <c r="R23" s="136"/>
      <c r="S23" s="132"/>
      <c r="T23" s="4"/>
    </row>
    <row r="24" spans="1:20" ht="13.5" customHeight="1" x14ac:dyDescent="0.2">
      <c r="A24" s="13"/>
      <c r="B24" s="117">
        <v>8</v>
      </c>
      <c r="C24" s="119"/>
      <c r="D24" s="96" t="str">
        <f>IFERROR(VLOOKUP(I24,入力用シート!$A$15:$C$34,3,0),"")</f>
        <v/>
      </c>
      <c r="E24" s="97"/>
      <c r="F24" s="97"/>
      <c r="G24" s="97"/>
      <c r="H24" s="98"/>
      <c r="I24" s="99"/>
      <c r="J24" s="4"/>
      <c r="L24" s="122">
        <v>8</v>
      </c>
      <c r="M24" s="119"/>
      <c r="N24" s="96"/>
      <c r="O24" s="97"/>
      <c r="P24" s="97"/>
      <c r="Q24" s="97"/>
      <c r="R24" s="98"/>
      <c r="S24" s="99"/>
      <c r="T24" s="4"/>
    </row>
    <row r="25" spans="1:20" ht="26.15" customHeight="1" x14ac:dyDescent="0.2">
      <c r="A25" s="13"/>
      <c r="B25" s="130"/>
      <c r="C25" s="131"/>
      <c r="D25" s="134" t="str">
        <f>IFERROR(VLOOKUP(I24,入力用シート!$A$15:$C$34,2,0),"")</f>
        <v/>
      </c>
      <c r="E25" s="135"/>
      <c r="F25" s="135"/>
      <c r="G25" s="135"/>
      <c r="H25" s="136"/>
      <c r="I25" s="132"/>
      <c r="J25" s="4"/>
      <c r="L25" s="133"/>
      <c r="M25" s="131"/>
      <c r="N25" s="134"/>
      <c r="O25" s="135"/>
      <c r="P25" s="135"/>
      <c r="Q25" s="135"/>
      <c r="R25" s="136"/>
      <c r="S25" s="132"/>
      <c r="T25" s="4"/>
    </row>
    <row r="26" spans="1:20" ht="13.5" customHeight="1" x14ac:dyDescent="0.2">
      <c r="A26" s="13"/>
      <c r="B26" s="117">
        <v>9</v>
      </c>
      <c r="C26" s="119"/>
      <c r="D26" s="96" t="str">
        <f>IFERROR(VLOOKUP(I26,入力用シート!$A$15:$C$34,3,0),"")</f>
        <v/>
      </c>
      <c r="E26" s="97"/>
      <c r="F26" s="97"/>
      <c r="G26" s="97"/>
      <c r="H26" s="98"/>
      <c r="I26" s="99"/>
      <c r="J26" s="4"/>
      <c r="L26" s="122">
        <v>9</v>
      </c>
      <c r="M26" s="119"/>
      <c r="N26" s="96"/>
      <c r="O26" s="97"/>
      <c r="P26" s="97"/>
      <c r="Q26" s="97"/>
      <c r="R26" s="98"/>
      <c r="S26" s="99"/>
      <c r="T26" s="4"/>
    </row>
    <row r="27" spans="1:20" ht="26.15" customHeight="1" thickBot="1" x14ac:dyDescent="0.25">
      <c r="A27" s="13"/>
      <c r="B27" s="108"/>
      <c r="C27" s="131"/>
      <c r="D27" s="104" t="str">
        <f>IFERROR(VLOOKUP(I26,入力用シート!$A$15:$C$34,2,0),"")</f>
        <v/>
      </c>
      <c r="E27" s="105"/>
      <c r="F27" s="105"/>
      <c r="G27" s="105"/>
      <c r="H27" s="106"/>
      <c r="I27" s="100"/>
      <c r="J27" s="4"/>
      <c r="L27" s="114"/>
      <c r="M27" s="123"/>
      <c r="N27" s="104"/>
      <c r="O27" s="105"/>
      <c r="P27" s="105"/>
      <c r="Q27" s="105"/>
      <c r="R27" s="106"/>
      <c r="S27" s="100"/>
      <c r="T27" s="4"/>
    </row>
    <row r="28" spans="1:20" ht="13.5" customHeight="1" x14ac:dyDescent="0.2">
      <c r="A28" s="13"/>
      <c r="B28" s="107" t="s">
        <v>15</v>
      </c>
      <c r="C28" s="174"/>
      <c r="D28" s="62" t="str">
        <f>IFERROR(VLOOKUP(I28,入力用シート!$A$15:$C$34,3,0),"")</f>
        <v/>
      </c>
      <c r="E28" s="63"/>
      <c r="F28" s="63"/>
      <c r="G28" s="63"/>
      <c r="H28" s="111"/>
      <c r="I28" s="112"/>
      <c r="J28" s="4"/>
      <c r="L28" s="113" t="s">
        <v>15</v>
      </c>
      <c r="M28" s="115"/>
      <c r="N28" s="62"/>
      <c r="O28" s="63"/>
      <c r="P28" s="63"/>
      <c r="Q28" s="63"/>
      <c r="R28" s="111"/>
      <c r="S28" s="124"/>
      <c r="T28" s="4"/>
    </row>
    <row r="29" spans="1:20" ht="26.15" customHeight="1" thickBot="1" x14ac:dyDescent="0.25">
      <c r="A29" s="13"/>
      <c r="B29" s="108"/>
      <c r="C29" s="123"/>
      <c r="D29" s="104" t="str">
        <f>IFERROR(VLOOKUP(I28,入力用シート!$A$15:$C$34,2,0),"")</f>
        <v/>
      </c>
      <c r="E29" s="105"/>
      <c r="F29" s="105"/>
      <c r="G29" s="105"/>
      <c r="H29" s="106"/>
      <c r="I29" s="100"/>
      <c r="J29" s="4"/>
      <c r="L29" s="114"/>
      <c r="M29" s="116"/>
      <c r="N29" s="127"/>
      <c r="O29" s="128"/>
      <c r="P29" s="128"/>
      <c r="Q29" s="128"/>
      <c r="R29" s="129"/>
      <c r="S29" s="125"/>
      <c r="T29" s="4"/>
    </row>
    <row r="30" spans="1:20" ht="14.25" customHeight="1" thickBot="1" x14ac:dyDescent="0.25">
      <c r="A30" s="14"/>
      <c r="B30" s="94"/>
      <c r="C30" s="94"/>
      <c r="D30" s="94"/>
      <c r="E30" s="94"/>
      <c r="F30" s="94"/>
      <c r="G30" s="94"/>
      <c r="H30" s="94"/>
      <c r="I30" s="94"/>
      <c r="J30" s="4"/>
      <c r="L30" s="95"/>
      <c r="M30" s="95"/>
      <c r="N30" s="95"/>
      <c r="O30" s="95"/>
      <c r="P30" s="95"/>
      <c r="Q30" s="95"/>
      <c r="R30" s="95"/>
      <c r="S30" s="95"/>
      <c r="T30" s="4"/>
    </row>
    <row r="31" spans="1:20" ht="14.25" customHeight="1" x14ac:dyDescent="0.2">
      <c r="A31" s="14"/>
      <c r="B31" s="87" t="s">
        <v>16</v>
      </c>
      <c r="C31" s="88"/>
      <c r="D31" s="89"/>
      <c r="E31" s="15" t="s">
        <v>13</v>
      </c>
      <c r="F31" s="88" t="s">
        <v>16</v>
      </c>
      <c r="G31" s="88"/>
      <c r="H31" s="89"/>
      <c r="I31" s="16" t="s">
        <v>13</v>
      </c>
      <c r="J31" s="4"/>
      <c r="L31" s="90" t="s">
        <v>16</v>
      </c>
      <c r="M31" s="91"/>
      <c r="N31" s="92"/>
      <c r="O31" s="15" t="s">
        <v>13</v>
      </c>
      <c r="P31" s="93" t="s">
        <v>16</v>
      </c>
      <c r="Q31" s="91"/>
      <c r="R31" s="92"/>
      <c r="S31" s="16" t="s">
        <v>13</v>
      </c>
      <c r="T31" s="4"/>
    </row>
    <row r="32" spans="1:20" ht="13.5" customHeight="1" x14ac:dyDescent="0.2">
      <c r="A32" s="14"/>
      <c r="B32" s="187" t="str">
        <f>IFERROR(VLOOKUP(E32,入力用シート!$A$15:$C$34,3,0),"")</f>
        <v/>
      </c>
      <c r="C32" s="188"/>
      <c r="D32" s="189"/>
      <c r="E32" s="190"/>
      <c r="F32" s="187" t="str">
        <f>IFERROR(VLOOKUP(I32,入力用シート!$A$15:$C$34,3,0),"")</f>
        <v/>
      </c>
      <c r="G32" s="188"/>
      <c r="H32" s="189"/>
      <c r="I32" s="192"/>
      <c r="J32" s="4"/>
      <c r="L32" s="194"/>
      <c r="M32" s="176"/>
      <c r="N32" s="177"/>
      <c r="O32" s="190"/>
      <c r="P32" s="175"/>
      <c r="Q32" s="176"/>
      <c r="R32" s="177"/>
      <c r="S32" s="178"/>
      <c r="T32" s="4"/>
    </row>
    <row r="33" spans="1:20" ht="26.15" customHeight="1" x14ac:dyDescent="0.2">
      <c r="A33" s="14"/>
      <c r="B33" s="180" t="str">
        <f>IFERROR(VLOOKUP(E32,入力用シート!$A$15:$C$34,2,0),"")</f>
        <v/>
      </c>
      <c r="C33" s="181"/>
      <c r="D33" s="182"/>
      <c r="E33" s="191"/>
      <c r="F33" s="180" t="str">
        <f>IFERROR(VLOOKUP(I32,入力用シート!$A$15:$C$34,2,0),"")</f>
        <v/>
      </c>
      <c r="G33" s="181"/>
      <c r="H33" s="182"/>
      <c r="I33" s="193"/>
      <c r="J33" s="4"/>
      <c r="L33" s="183"/>
      <c r="M33" s="184"/>
      <c r="N33" s="185"/>
      <c r="O33" s="191"/>
      <c r="P33" s="186"/>
      <c r="Q33" s="184"/>
      <c r="R33" s="185"/>
      <c r="S33" s="179"/>
      <c r="T33" s="4"/>
    </row>
    <row r="34" spans="1:20" ht="13.5" customHeight="1" x14ac:dyDescent="0.2">
      <c r="A34" s="13"/>
      <c r="B34" s="187" t="str">
        <f>IFERROR(VLOOKUP(E34,入力用シート!$A$15:$C$34,3,0),"")</f>
        <v/>
      </c>
      <c r="C34" s="188"/>
      <c r="D34" s="189"/>
      <c r="E34" s="190"/>
      <c r="F34" s="187" t="str">
        <f>IFERROR(VLOOKUP(I34,入力用シート!$A$15:$C$34,3,0),"")</f>
        <v/>
      </c>
      <c r="G34" s="188"/>
      <c r="H34" s="189"/>
      <c r="I34" s="195"/>
      <c r="J34" s="4"/>
      <c r="L34" s="194"/>
      <c r="M34" s="176"/>
      <c r="N34" s="177"/>
      <c r="O34" s="190"/>
      <c r="P34" s="175"/>
      <c r="Q34" s="176"/>
      <c r="R34" s="177"/>
      <c r="S34" s="178"/>
      <c r="T34" s="4"/>
    </row>
    <row r="35" spans="1:20" ht="26.15" customHeight="1" x14ac:dyDescent="0.2">
      <c r="A35" s="13"/>
      <c r="B35" s="180" t="str">
        <f>IFERROR(VLOOKUP(E34,入力用シート!$A$15:$C$34,2,0),"")</f>
        <v/>
      </c>
      <c r="C35" s="181"/>
      <c r="D35" s="182"/>
      <c r="E35" s="191"/>
      <c r="F35" s="180" t="str">
        <f>IFERROR(VLOOKUP(I34,入力用シート!$A$15:$C$34,2,0),"")</f>
        <v/>
      </c>
      <c r="G35" s="181"/>
      <c r="H35" s="182"/>
      <c r="I35" s="193"/>
      <c r="J35" s="4"/>
      <c r="L35" s="183"/>
      <c r="M35" s="184"/>
      <c r="N35" s="185"/>
      <c r="O35" s="191"/>
      <c r="P35" s="186"/>
      <c r="Q35" s="184"/>
      <c r="R35" s="185"/>
      <c r="S35" s="179"/>
      <c r="T35" s="4"/>
    </row>
    <row r="36" spans="1:20" ht="13.5" customHeight="1" x14ac:dyDescent="0.2">
      <c r="A36" s="13"/>
      <c r="B36" s="187" t="str">
        <f>IFERROR(VLOOKUP(E36,入力用シート!$A$15:$C$34,3,0),"")</f>
        <v/>
      </c>
      <c r="C36" s="188"/>
      <c r="D36" s="189"/>
      <c r="E36" s="190"/>
      <c r="F36" s="187" t="str">
        <f>IFERROR(VLOOKUP(I36,入力用シート!$A$15:$C$34,3,0),"")</f>
        <v/>
      </c>
      <c r="G36" s="188"/>
      <c r="H36" s="189"/>
      <c r="I36" s="195"/>
      <c r="J36" s="4"/>
      <c r="L36" s="194"/>
      <c r="M36" s="176"/>
      <c r="N36" s="177"/>
      <c r="O36" s="190"/>
      <c r="P36" s="175"/>
      <c r="Q36" s="176"/>
      <c r="R36" s="177"/>
      <c r="S36" s="178"/>
      <c r="T36" s="4"/>
    </row>
    <row r="37" spans="1:20" ht="26.15" customHeight="1" x14ac:dyDescent="0.2">
      <c r="A37" s="13"/>
      <c r="B37" s="180" t="str">
        <f>IFERROR(VLOOKUP(E36,入力用シート!$A$15:$C$34,2,0),"")</f>
        <v/>
      </c>
      <c r="C37" s="181"/>
      <c r="D37" s="182"/>
      <c r="E37" s="191"/>
      <c r="F37" s="180" t="str">
        <f>IFERROR(VLOOKUP(I36,入力用シート!$A$15:$C$34,2,0),"")</f>
        <v/>
      </c>
      <c r="G37" s="181"/>
      <c r="H37" s="182"/>
      <c r="I37" s="193"/>
      <c r="J37" s="4"/>
      <c r="L37" s="183"/>
      <c r="M37" s="184"/>
      <c r="N37" s="185"/>
      <c r="O37" s="191"/>
      <c r="P37" s="186"/>
      <c r="Q37" s="184"/>
      <c r="R37" s="185"/>
      <c r="S37" s="179"/>
      <c r="T37" s="4"/>
    </row>
    <row r="38" spans="1:20" ht="13.5" customHeight="1" x14ac:dyDescent="0.2">
      <c r="A38" s="17"/>
      <c r="B38" s="187" t="str">
        <f>IFERROR(VLOOKUP(E38,入力用シート!$A$15:$C$34,3,0),"")</f>
        <v/>
      </c>
      <c r="C38" s="188"/>
      <c r="D38" s="189"/>
      <c r="E38" s="196"/>
      <c r="F38" s="187" t="str">
        <f>IFERROR(VLOOKUP(I38,入力用シート!$A$15:$C$34,3,0),"")</f>
        <v/>
      </c>
      <c r="G38" s="188"/>
      <c r="H38" s="189"/>
      <c r="I38" s="192"/>
      <c r="J38" s="4"/>
      <c r="L38" s="194"/>
      <c r="M38" s="176"/>
      <c r="N38" s="177"/>
      <c r="O38" s="190"/>
      <c r="P38" s="175"/>
      <c r="Q38" s="176"/>
      <c r="R38" s="177"/>
      <c r="S38" s="178"/>
      <c r="T38" s="4"/>
    </row>
    <row r="39" spans="1:20" ht="26.15" customHeight="1" x14ac:dyDescent="0.2">
      <c r="A39" s="18"/>
      <c r="B39" s="180" t="str">
        <f>IFERROR(VLOOKUP(E38,入力用シート!$A$15:$C$34,2,0),"")</f>
        <v/>
      </c>
      <c r="C39" s="181"/>
      <c r="D39" s="182"/>
      <c r="E39" s="191"/>
      <c r="F39" s="180" t="str">
        <f>IFERROR(VLOOKUP(I38,入力用シート!$A$15:$C$34,2,0),"")</f>
        <v/>
      </c>
      <c r="G39" s="181"/>
      <c r="H39" s="182"/>
      <c r="I39" s="193"/>
      <c r="J39" s="4"/>
      <c r="L39" s="183"/>
      <c r="M39" s="184"/>
      <c r="N39" s="185"/>
      <c r="O39" s="191"/>
      <c r="P39" s="186"/>
      <c r="Q39" s="184"/>
      <c r="R39" s="185"/>
      <c r="S39" s="179"/>
      <c r="T39" s="4"/>
    </row>
    <row r="40" spans="1:20" ht="13.5" customHeight="1" x14ac:dyDescent="0.2">
      <c r="A40" s="18"/>
      <c r="B40" s="187" t="str">
        <f>IFERROR(VLOOKUP(E40,入力用シート!$A$15:$C$34,3,0),"")</f>
        <v/>
      </c>
      <c r="C40" s="188"/>
      <c r="D40" s="189"/>
      <c r="E40" s="190"/>
      <c r="F40" s="187" t="str">
        <f>IFERROR(VLOOKUP(I40,入力用シート!$A$15:$C$34,3,0),"")</f>
        <v/>
      </c>
      <c r="G40" s="188"/>
      <c r="H40" s="189"/>
      <c r="I40" s="192"/>
      <c r="J40" s="4"/>
      <c r="L40" s="194"/>
      <c r="M40" s="176"/>
      <c r="N40" s="177"/>
      <c r="O40" s="190"/>
      <c r="P40" s="175"/>
      <c r="Q40" s="176"/>
      <c r="R40" s="177"/>
      <c r="S40" s="178"/>
      <c r="T40" s="4"/>
    </row>
    <row r="41" spans="1:20" ht="26.15" customHeight="1" x14ac:dyDescent="0.2">
      <c r="A41" s="18"/>
      <c r="B41" s="180" t="str">
        <f>IFERROR(VLOOKUP(E40,入力用シート!$A$15:$C$34,2,0),"")</f>
        <v/>
      </c>
      <c r="C41" s="181"/>
      <c r="D41" s="182"/>
      <c r="E41" s="191"/>
      <c r="F41" s="180" t="str">
        <f>IFERROR(VLOOKUP(I40,入力用シート!$A$15:$C$34,2,0),"")</f>
        <v/>
      </c>
      <c r="G41" s="181"/>
      <c r="H41" s="182"/>
      <c r="I41" s="193"/>
      <c r="J41" s="4"/>
      <c r="L41" s="183"/>
      <c r="M41" s="184"/>
      <c r="N41" s="185"/>
      <c r="O41" s="191"/>
      <c r="P41" s="186"/>
      <c r="Q41" s="184"/>
      <c r="R41" s="185"/>
      <c r="S41" s="179"/>
      <c r="T41" s="4"/>
    </row>
    <row r="42" spans="1:20" ht="13.5" customHeight="1" x14ac:dyDescent="0.2">
      <c r="A42" s="18"/>
      <c r="B42" s="187" t="str">
        <f>IFERROR(VLOOKUP(E42,入力用シート!$A$15:$C$34,3,0),"")</f>
        <v/>
      </c>
      <c r="C42" s="188"/>
      <c r="D42" s="189"/>
      <c r="E42" s="190"/>
      <c r="F42" s="198"/>
      <c r="G42" s="199"/>
      <c r="H42" s="199"/>
      <c r="I42" s="200"/>
      <c r="J42" s="4"/>
      <c r="L42" s="194"/>
      <c r="M42" s="176"/>
      <c r="N42" s="177"/>
      <c r="O42" s="190"/>
      <c r="P42" s="198"/>
      <c r="Q42" s="199"/>
      <c r="R42" s="199"/>
      <c r="S42" s="200"/>
      <c r="T42" s="4"/>
    </row>
    <row r="43" spans="1:20" ht="26.15" customHeight="1" thickBot="1" x14ac:dyDescent="0.25">
      <c r="A43" s="18"/>
      <c r="B43" s="180" t="str">
        <f>IFERROR(VLOOKUP(E42,入力用シート!$A$15:$C$34,2,0),"")</f>
        <v/>
      </c>
      <c r="C43" s="181"/>
      <c r="D43" s="182"/>
      <c r="E43" s="197"/>
      <c r="F43" s="201"/>
      <c r="G43" s="202"/>
      <c r="H43" s="202"/>
      <c r="I43" s="203"/>
      <c r="J43" s="4"/>
      <c r="L43" s="204"/>
      <c r="M43" s="205"/>
      <c r="N43" s="206"/>
      <c r="O43" s="197"/>
      <c r="P43" s="201"/>
      <c r="Q43" s="202"/>
      <c r="R43" s="202"/>
      <c r="S43" s="203"/>
      <c r="T43" s="4"/>
    </row>
    <row r="44" spans="1:20" ht="12" customHeight="1" thickBot="1" x14ac:dyDescent="0.25">
      <c r="A44" s="14"/>
      <c r="B44" s="59"/>
      <c r="C44" s="59"/>
      <c r="D44" s="59"/>
      <c r="E44" s="59"/>
      <c r="F44" s="59"/>
      <c r="G44" s="59"/>
      <c r="H44" s="59"/>
      <c r="I44" s="59"/>
      <c r="J44" s="4"/>
      <c r="L44" s="59"/>
      <c r="M44" s="59"/>
      <c r="N44" s="59"/>
      <c r="O44" s="59"/>
      <c r="P44" s="59"/>
      <c r="Q44" s="59"/>
      <c r="R44" s="59"/>
      <c r="S44" s="59"/>
      <c r="T44" s="4"/>
    </row>
    <row r="45" spans="1:20" ht="12.75" customHeight="1" x14ac:dyDescent="0.2">
      <c r="A45" s="13"/>
      <c r="B45" s="60" t="s">
        <v>22</v>
      </c>
      <c r="C45" s="207">
        <f>IFERROR(VLOOKUP(B45,入力用シート!$A$8:$C$11,3,0),"")</f>
        <v>0</v>
      </c>
      <c r="D45" s="208"/>
      <c r="E45" s="209"/>
      <c r="F45" s="65" t="s">
        <v>18</v>
      </c>
      <c r="G45" s="207">
        <f>IFERROR(VLOOKUP(F45,入力用シート!$A$8:$C$11,3,0),"")</f>
        <v>0</v>
      </c>
      <c r="H45" s="208"/>
      <c r="I45" s="210"/>
      <c r="J45" s="4"/>
      <c r="L45" s="60" t="s">
        <v>17</v>
      </c>
      <c r="M45" s="207"/>
      <c r="N45" s="208"/>
      <c r="O45" s="209"/>
      <c r="P45" s="65" t="s">
        <v>18</v>
      </c>
      <c r="Q45" s="211"/>
      <c r="R45" s="212"/>
      <c r="S45" s="213"/>
      <c r="T45" s="4"/>
    </row>
    <row r="46" spans="1:20" ht="26.15" customHeight="1" x14ac:dyDescent="0.2">
      <c r="A46" s="13"/>
      <c r="B46" s="68"/>
      <c r="C46" s="228">
        <f>IFERROR(VLOOKUP(B45,入力用シート!$A$8:$C$11,2,0),"")</f>
        <v>0</v>
      </c>
      <c r="D46" s="229"/>
      <c r="E46" s="230"/>
      <c r="F46" s="66"/>
      <c r="G46" s="228">
        <f>IFERROR(VLOOKUP(F45,入力用シート!$A$8:$C$11,2,0),"")</f>
        <v>0</v>
      </c>
      <c r="H46" s="229"/>
      <c r="I46" s="231"/>
      <c r="J46" s="4"/>
      <c r="L46" s="68"/>
      <c r="M46" s="232"/>
      <c r="N46" s="233"/>
      <c r="O46" s="234"/>
      <c r="P46" s="66"/>
      <c r="Q46" s="235"/>
      <c r="R46" s="236"/>
      <c r="S46" s="237"/>
      <c r="T46" s="4"/>
    </row>
    <row r="47" spans="1:20" ht="12.75" customHeight="1" x14ac:dyDescent="0.2">
      <c r="A47" s="13"/>
      <c r="B47" s="54" t="s">
        <v>19</v>
      </c>
      <c r="C47" s="238">
        <f>IFERROR(VLOOKUP(B47,入力用シート!$A$8:$C$11,3,0),"")</f>
        <v>0</v>
      </c>
      <c r="D47" s="239"/>
      <c r="E47" s="240"/>
      <c r="F47" s="41" t="s">
        <v>20</v>
      </c>
      <c r="G47" s="238">
        <f>IFERROR(VLOOKUP(F47,入力用シート!$A$8:$C$11,3,0),"")</f>
        <v>0</v>
      </c>
      <c r="H47" s="239"/>
      <c r="I47" s="241"/>
      <c r="J47" s="4"/>
      <c r="L47" s="57" t="s">
        <v>19</v>
      </c>
      <c r="M47" s="242"/>
      <c r="N47" s="243"/>
      <c r="O47" s="244"/>
      <c r="P47" s="214" t="s">
        <v>20</v>
      </c>
      <c r="Q47" s="215"/>
      <c r="R47" s="216"/>
      <c r="S47" s="217"/>
      <c r="T47" s="4"/>
    </row>
    <row r="48" spans="1:20" ht="26.15" customHeight="1" thickBot="1" x14ac:dyDescent="0.25">
      <c r="A48" s="13"/>
      <c r="B48" s="55"/>
      <c r="C48" s="218">
        <f>IFERROR(VLOOKUP(B47,入力用シート!$A$8:$C$11,2,0),"")</f>
        <v>0</v>
      </c>
      <c r="D48" s="219"/>
      <c r="E48" s="220"/>
      <c r="F48" s="42"/>
      <c r="G48" s="218">
        <f>IFERROR(VLOOKUP(F47,入力用シート!$A$8:$C$11,2,0),"")</f>
        <v>0</v>
      </c>
      <c r="H48" s="219"/>
      <c r="I48" s="221"/>
      <c r="J48" s="19"/>
      <c r="L48" s="58"/>
      <c r="M48" s="222"/>
      <c r="N48" s="223"/>
      <c r="O48" s="224"/>
      <c r="P48" s="42"/>
      <c r="Q48" s="225"/>
      <c r="R48" s="226"/>
      <c r="S48" s="227"/>
      <c r="T48" s="19"/>
    </row>
    <row r="49" spans="1:20" ht="36.5" customHeight="1" thickBot="1" x14ac:dyDescent="0.25">
      <c r="A49" s="246"/>
      <c r="B49" s="247" t="s">
        <v>3</v>
      </c>
      <c r="C49" s="247"/>
      <c r="D49" s="247"/>
      <c r="E49" s="248"/>
      <c r="F49" s="248" t="s">
        <v>34</v>
      </c>
      <c r="G49" s="249"/>
      <c r="H49" s="249"/>
      <c r="I49" s="249"/>
      <c r="J49" s="19"/>
      <c r="L49" s="247" t="s">
        <v>3</v>
      </c>
      <c r="M49" s="247"/>
      <c r="N49" s="247"/>
      <c r="O49" s="248"/>
      <c r="P49" s="248" t="s">
        <v>34</v>
      </c>
      <c r="Q49" s="249"/>
      <c r="R49" s="249"/>
      <c r="S49" s="249"/>
      <c r="T49" s="19"/>
    </row>
    <row r="50" spans="1:20" ht="14.5" customHeight="1" x14ac:dyDescent="0.2">
      <c r="A50" s="20"/>
      <c r="B50" s="40" t="s">
        <v>21</v>
      </c>
      <c r="C50" s="40"/>
      <c r="D50" s="40"/>
      <c r="E50" s="40"/>
      <c r="F50" s="40"/>
      <c r="G50" s="40"/>
      <c r="H50" s="40"/>
      <c r="I50" s="40"/>
      <c r="J50" s="4"/>
      <c r="L50" s="40" t="s">
        <v>21</v>
      </c>
      <c r="M50" s="40"/>
      <c r="N50" s="40"/>
      <c r="O50" s="40"/>
      <c r="P50" s="40"/>
      <c r="Q50" s="40"/>
      <c r="R50" s="40"/>
      <c r="S50" s="40"/>
      <c r="T50" s="4"/>
    </row>
    <row r="51" spans="1:20" ht="19.5" customHeight="1" x14ac:dyDescent="0.2">
      <c r="B51" s="40"/>
      <c r="C51" s="40"/>
      <c r="D51" s="40"/>
      <c r="E51" s="40"/>
      <c r="F51" s="40"/>
      <c r="G51" s="40"/>
      <c r="H51" s="40"/>
      <c r="I51" s="40"/>
      <c r="J51" s="4"/>
      <c r="L51" s="40"/>
      <c r="M51" s="40"/>
      <c r="N51" s="40"/>
      <c r="O51" s="40"/>
      <c r="P51" s="40"/>
      <c r="Q51" s="40"/>
      <c r="R51" s="40"/>
      <c r="S51" s="40"/>
      <c r="T51" s="4"/>
    </row>
    <row r="83" ht="9.75" customHeight="1" x14ac:dyDescent="0.2"/>
  </sheetData>
  <mergeCells count="231">
    <mergeCell ref="B50:I51"/>
    <mergeCell ref="L50:S51"/>
    <mergeCell ref="P47:P48"/>
    <mergeCell ref="Q47:S47"/>
    <mergeCell ref="C48:E48"/>
    <mergeCell ref="G48:I48"/>
    <mergeCell ref="M48:O48"/>
    <mergeCell ref="Q48:S48"/>
    <mergeCell ref="C46:E46"/>
    <mergeCell ref="G46:I46"/>
    <mergeCell ref="M46:O46"/>
    <mergeCell ref="Q46:S46"/>
    <mergeCell ref="B47:B48"/>
    <mergeCell ref="C47:E47"/>
    <mergeCell ref="F47:F48"/>
    <mergeCell ref="G47:I47"/>
    <mergeCell ref="L47:L48"/>
    <mergeCell ref="M47:O47"/>
    <mergeCell ref="B49:D49"/>
    <mergeCell ref="L49:N49"/>
    <mergeCell ref="B44:I44"/>
    <mergeCell ref="L44:S44"/>
    <mergeCell ref="B45:B46"/>
    <mergeCell ref="C45:E45"/>
    <mergeCell ref="F45:F46"/>
    <mergeCell ref="G45:I45"/>
    <mergeCell ref="L45:L46"/>
    <mergeCell ref="M45:O45"/>
    <mergeCell ref="P45:P46"/>
    <mergeCell ref="Q45:S45"/>
    <mergeCell ref="B42:D42"/>
    <mergeCell ref="E42:E43"/>
    <mergeCell ref="F42:I43"/>
    <mergeCell ref="L42:N42"/>
    <mergeCell ref="O42:O43"/>
    <mergeCell ref="P42:S43"/>
    <mergeCell ref="B43:D43"/>
    <mergeCell ref="L43:N43"/>
    <mergeCell ref="P40:R40"/>
    <mergeCell ref="S40:S41"/>
    <mergeCell ref="B41:D41"/>
    <mergeCell ref="F41:H41"/>
    <mergeCell ref="L41:N41"/>
    <mergeCell ref="P41:R41"/>
    <mergeCell ref="B40:D40"/>
    <mergeCell ref="E40:E41"/>
    <mergeCell ref="F40:H40"/>
    <mergeCell ref="I40:I41"/>
    <mergeCell ref="L40:N40"/>
    <mergeCell ref="O40:O41"/>
    <mergeCell ref="P38:R38"/>
    <mergeCell ref="S38:S39"/>
    <mergeCell ref="B39:D39"/>
    <mergeCell ref="F39:H39"/>
    <mergeCell ref="L39:N39"/>
    <mergeCell ref="P39:R39"/>
    <mergeCell ref="B38:D38"/>
    <mergeCell ref="E38:E39"/>
    <mergeCell ref="F38:H38"/>
    <mergeCell ref="I38:I39"/>
    <mergeCell ref="L38:N38"/>
    <mergeCell ref="O38:O39"/>
    <mergeCell ref="P36:R36"/>
    <mergeCell ref="S36:S37"/>
    <mergeCell ref="B37:D37"/>
    <mergeCell ref="F37:H37"/>
    <mergeCell ref="L37:N37"/>
    <mergeCell ref="P37:R37"/>
    <mergeCell ref="B36:D36"/>
    <mergeCell ref="E36:E37"/>
    <mergeCell ref="F36:H36"/>
    <mergeCell ref="I36:I37"/>
    <mergeCell ref="L36:N36"/>
    <mergeCell ref="O36:O37"/>
    <mergeCell ref="P34:R34"/>
    <mergeCell ref="S34:S35"/>
    <mergeCell ref="B35:D35"/>
    <mergeCell ref="F35:H35"/>
    <mergeCell ref="L35:N35"/>
    <mergeCell ref="P35:R35"/>
    <mergeCell ref="B34:D34"/>
    <mergeCell ref="E34:E35"/>
    <mergeCell ref="F34:H34"/>
    <mergeCell ref="I34:I35"/>
    <mergeCell ref="L34:N34"/>
    <mergeCell ref="O34:O35"/>
    <mergeCell ref="B30:I30"/>
    <mergeCell ref="L30:S30"/>
    <mergeCell ref="B31:D31"/>
    <mergeCell ref="F31:H31"/>
    <mergeCell ref="L31:N31"/>
    <mergeCell ref="P31:R31"/>
    <mergeCell ref="P32:R32"/>
    <mergeCell ref="S32:S33"/>
    <mergeCell ref="B33:D33"/>
    <mergeCell ref="F33:H33"/>
    <mergeCell ref="L33:N33"/>
    <mergeCell ref="P33:R33"/>
    <mergeCell ref="B32:D32"/>
    <mergeCell ref="E32:E33"/>
    <mergeCell ref="F32:H32"/>
    <mergeCell ref="I32:I33"/>
    <mergeCell ref="L32:N32"/>
    <mergeCell ref="O32:O33"/>
    <mergeCell ref="B28:B29"/>
    <mergeCell ref="C28:C29"/>
    <mergeCell ref="D28:H28"/>
    <mergeCell ref="I28:I29"/>
    <mergeCell ref="L28:L29"/>
    <mergeCell ref="M28:M29"/>
    <mergeCell ref="N28:R28"/>
    <mergeCell ref="S28:S29"/>
    <mergeCell ref="D29:H29"/>
    <mergeCell ref="N29:R29"/>
    <mergeCell ref="B26:B27"/>
    <mergeCell ref="C26:C27"/>
    <mergeCell ref="D26:H26"/>
    <mergeCell ref="I26:I27"/>
    <mergeCell ref="L26:L27"/>
    <mergeCell ref="M26:M27"/>
    <mergeCell ref="N26:R26"/>
    <mergeCell ref="S26:S27"/>
    <mergeCell ref="D27:H27"/>
    <mergeCell ref="N27:R27"/>
    <mergeCell ref="B24:B25"/>
    <mergeCell ref="C24:C25"/>
    <mergeCell ref="D24:H24"/>
    <mergeCell ref="I24:I25"/>
    <mergeCell ref="L24:L25"/>
    <mergeCell ref="M24:M25"/>
    <mergeCell ref="N24:R24"/>
    <mergeCell ref="S24:S25"/>
    <mergeCell ref="D25:H25"/>
    <mergeCell ref="N25:R25"/>
    <mergeCell ref="B22:B23"/>
    <mergeCell ref="C22:C23"/>
    <mergeCell ref="D22:H22"/>
    <mergeCell ref="I22:I23"/>
    <mergeCell ref="L22:L23"/>
    <mergeCell ref="M22:M23"/>
    <mergeCell ref="N22:R22"/>
    <mergeCell ref="S22:S23"/>
    <mergeCell ref="D23:H23"/>
    <mergeCell ref="N23:R23"/>
    <mergeCell ref="B20:B21"/>
    <mergeCell ref="C20:C21"/>
    <mergeCell ref="D20:H20"/>
    <mergeCell ref="I20:I21"/>
    <mergeCell ref="L20:L21"/>
    <mergeCell ref="M20:M21"/>
    <mergeCell ref="N20:R20"/>
    <mergeCell ref="S20:S21"/>
    <mergeCell ref="D21:H21"/>
    <mergeCell ref="N21:R21"/>
    <mergeCell ref="B18:B19"/>
    <mergeCell ref="C18:C19"/>
    <mergeCell ref="D18:H18"/>
    <mergeCell ref="I18:I19"/>
    <mergeCell ref="L18:L19"/>
    <mergeCell ref="M18:M19"/>
    <mergeCell ref="N18:R18"/>
    <mergeCell ref="S18:S19"/>
    <mergeCell ref="D19:H19"/>
    <mergeCell ref="N19:R19"/>
    <mergeCell ref="B16:B17"/>
    <mergeCell ref="C16:C17"/>
    <mergeCell ref="D16:H16"/>
    <mergeCell ref="I16:I17"/>
    <mergeCell ref="L16:L17"/>
    <mergeCell ref="M16:M17"/>
    <mergeCell ref="N16:R16"/>
    <mergeCell ref="S16:S17"/>
    <mergeCell ref="D17:H17"/>
    <mergeCell ref="N17:R17"/>
    <mergeCell ref="S12:S13"/>
    <mergeCell ref="D13:H13"/>
    <mergeCell ref="N13:R13"/>
    <mergeCell ref="B14:B15"/>
    <mergeCell ref="C14:C15"/>
    <mergeCell ref="D14:H14"/>
    <mergeCell ref="I14:I15"/>
    <mergeCell ref="L14:L15"/>
    <mergeCell ref="M14:M15"/>
    <mergeCell ref="N14:R14"/>
    <mergeCell ref="S14:S15"/>
    <mergeCell ref="D15:H15"/>
    <mergeCell ref="N15:R15"/>
    <mergeCell ref="D11:H11"/>
    <mergeCell ref="N11:R11"/>
    <mergeCell ref="B12:B13"/>
    <mergeCell ref="C12:C13"/>
    <mergeCell ref="D12:H12"/>
    <mergeCell ref="I12:I13"/>
    <mergeCell ref="L12:L13"/>
    <mergeCell ref="M12:M13"/>
    <mergeCell ref="N12:R12"/>
    <mergeCell ref="B6:C6"/>
    <mergeCell ref="D6:G6"/>
    <mergeCell ref="H6:I6"/>
    <mergeCell ref="L6:M6"/>
    <mergeCell ref="N6:Q6"/>
    <mergeCell ref="N9:R9"/>
    <mergeCell ref="B10:B11"/>
    <mergeCell ref="C10:C11"/>
    <mergeCell ref="D10:H10"/>
    <mergeCell ref="I10:I11"/>
    <mergeCell ref="L10:L11"/>
    <mergeCell ref="M10:M11"/>
    <mergeCell ref="N10:R10"/>
    <mergeCell ref="R6:S6"/>
    <mergeCell ref="B8:B9"/>
    <mergeCell ref="C8:C9"/>
    <mergeCell ref="D8:H8"/>
    <mergeCell ref="I8:I9"/>
    <mergeCell ref="L8:L9"/>
    <mergeCell ref="M8:M9"/>
    <mergeCell ref="N8:R8"/>
    <mergeCell ref="S8:S9"/>
    <mergeCell ref="D9:H9"/>
    <mergeCell ref="S10:S11"/>
    <mergeCell ref="B1:G1"/>
    <mergeCell ref="L1:Q1"/>
    <mergeCell ref="H2:I2"/>
    <mergeCell ref="B3:D3"/>
    <mergeCell ref="H3:I3"/>
    <mergeCell ref="L3:N3"/>
    <mergeCell ref="R3:S3"/>
    <mergeCell ref="B4:D4"/>
    <mergeCell ref="H4:I4"/>
    <mergeCell ref="L4:N4"/>
    <mergeCell ref="R4:S4"/>
  </mergeCells>
  <phoneticPr fontId="2"/>
  <conditionalFormatting sqref="B4:D4">
    <cfRule type="containsBlanks" dxfId="9" priority="8">
      <formula>LEN(TRIM(B4))=0</formula>
    </cfRule>
  </conditionalFormatting>
  <conditionalFormatting sqref="C10:C27">
    <cfRule type="duplicateValues" dxfId="8" priority="3"/>
  </conditionalFormatting>
  <conditionalFormatting sqref="C45:E48">
    <cfRule type="containsBlanks" dxfId="7" priority="1">
      <formula>LEN(TRIM(C45))=0</formula>
    </cfRule>
  </conditionalFormatting>
  <conditionalFormatting sqref="C10:I27">
    <cfRule type="containsBlanks" dxfId="6" priority="4">
      <formula>LEN(TRIM(C10))=0</formula>
    </cfRule>
  </conditionalFormatting>
  <conditionalFormatting sqref="D6:G6">
    <cfRule type="containsBlanks" dxfId="5" priority="9">
      <formula>LEN(TRIM(D6))=0</formula>
    </cfRule>
  </conditionalFormatting>
  <conditionalFormatting sqref="D28:I29">
    <cfRule type="notContainsBlanks" dxfId="4" priority="2">
      <formula>LEN(TRIM(D28))&gt;0</formula>
    </cfRule>
    <cfRule type="expression" dxfId="3" priority="10">
      <formula>COUNTIF($C$10:$C$27,"DH")&gt;0</formula>
    </cfRule>
  </conditionalFormatting>
  <conditionalFormatting sqref="F4">
    <cfRule type="containsBlanks" dxfId="2" priority="6">
      <formula>LEN(TRIM(F4))=0</formula>
    </cfRule>
  </conditionalFormatting>
  <conditionalFormatting sqref="I32:I41 E32:E43">
    <cfRule type="expression" dxfId="1" priority="7" stopIfTrue="1">
      <formula>ISERROR(E32)</formula>
    </cfRule>
  </conditionalFormatting>
  <conditionalFormatting sqref="S32:S41 O32:O43 Q45:S48">
    <cfRule type="expression" dxfId="0" priority="5" stopIfTrue="1">
      <formula>ISERROR(O32)</formula>
    </cfRule>
  </conditionalFormatting>
  <dataValidations count="1">
    <dataValidation type="list" allowBlank="1" showInputMessage="1" showErrorMessage="1" sqref="C10:C27" xr:uid="{39ABFECA-0F07-48D0-A38F-C3F3E6E750B9}">
      <formula1>"1,2,3,4,5,6,7,8,9,DH"</formula1>
    </dataValidation>
  </dataValidations>
  <pageMargins left="0.39370078740157483" right="0.39370078740157483" top="0.19685039370078741" bottom="0.19685039370078741" header="0" footer="0"/>
  <pageSetup paperSize="9" scale="8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D481-16B8-4FE2-93F5-72855A6EC478}">
  <sheetPr>
    <tabColor rgb="FFFFFF00"/>
  </sheetPr>
  <dimension ref="A1:E34"/>
  <sheetViews>
    <sheetView zoomScaleNormal="100" workbookViewId="0"/>
  </sheetViews>
  <sheetFormatPr defaultColWidth="9" defaultRowHeight="13" x14ac:dyDescent="0.2"/>
  <cols>
    <col min="1" max="1" width="10.453125" style="28" customWidth="1"/>
    <col min="2" max="3" width="19.81640625" style="26" customWidth="1"/>
    <col min="4" max="4" width="9" style="26"/>
    <col min="5" max="5" width="39.7265625" style="26" customWidth="1"/>
    <col min="6" max="16384" width="9" style="26"/>
  </cols>
  <sheetData>
    <row r="1" spans="1:5" ht="26.5" customHeight="1" x14ac:dyDescent="0.2">
      <c r="A1" s="25" t="s">
        <v>23</v>
      </c>
      <c r="B1" s="245" t="s">
        <v>33</v>
      </c>
      <c r="C1" s="245"/>
      <c r="E1" s="27"/>
    </row>
    <row r="2" spans="1:5" ht="26.5" customHeight="1" x14ac:dyDescent="0.2">
      <c r="A2" s="25" t="s">
        <v>24</v>
      </c>
      <c r="B2" s="245"/>
      <c r="C2" s="245"/>
      <c r="D2" s="26" t="s">
        <v>25</v>
      </c>
      <c r="E2" s="27"/>
    </row>
    <row r="3" spans="1:5" ht="13" customHeight="1" x14ac:dyDescent="0.2"/>
    <row r="4" spans="1:5" ht="21" customHeight="1" x14ac:dyDescent="0.2">
      <c r="A4" s="25" t="s">
        <v>1</v>
      </c>
      <c r="B4" s="29"/>
      <c r="E4" s="27"/>
    </row>
    <row r="5" spans="1:5" ht="20.149999999999999" customHeight="1" x14ac:dyDescent="0.2">
      <c r="A5" s="30" t="s">
        <v>4</v>
      </c>
      <c r="B5" s="31"/>
      <c r="C5" s="32" t="s">
        <v>5</v>
      </c>
      <c r="E5" s="27"/>
    </row>
    <row r="6" spans="1:5" ht="13" customHeight="1" x14ac:dyDescent="0.2"/>
    <row r="7" spans="1:5" x14ac:dyDescent="0.2">
      <c r="A7" s="33"/>
      <c r="B7" s="25" t="s">
        <v>26</v>
      </c>
      <c r="C7" s="25" t="s">
        <v>12</v>
      </c>
      <c r="E7" s="27"/>
    </row>
    <row r="8" spans="1:5" x14ac:dyDescent="0.2">
      <c r="A8" s="25" t="s">
        <v>22</v>
      </c>
      <c r="B8" s="39"/>
      <c r="C8" s="39"/>
      <c r="E8" s="27"/>
    </row>
    <row r="9" spans="1:5" x14ac:dyDescent="0.2">
      <c r="A9" s="25" t="s">
        <v>18</v>
      </c>
      <c r="B9" s="39"/>
      <c r="C9" s="39"/>
      <c r="E9" s="27"/>
    </row>
    <row r="10" spans="1:5" x14ac:dyDescent="0.2">
      <c r="A10" s="25" t="s">
        <v>19</v>
      </c>
      <c r="B10" s="39"/>
      <c r="C10" s="39"/>
      <c r="E10" s="27"/>
    </row>
    <row r="11" spans="1:5" x14ac:dyDescent="0.2">
      <c r="A11" s="25" t="s">
        <v>20</v>
      </c>
      <c r="B11" s="39"/>
      <c r="C11" s="39"/>
      <c r="E11" s="27"/>
    </row>
    <row r="12" spans="1:5" ht="13.5" thickBot="1" x14ac:dyDescent="0.25">
      <c r="E12" s="27"/>
    </row>
    <row r="13" spans="1:5" x14ac:dyDescent="0.2">
      <c r="A13" s="34" t="s">
        <v>13</v>
      </c>
      <c r="B13" s="35" t="s">
        <v>27</v>
      </c>
      <c r="C13" s="35" t="s">
        <v>28</v>
      </c>
    </row>
    <row r="14" spans="1:5" x14ac:dyDescent="0.2">
      <c r="A14" s="36" t="s">
        <v>29</v>
      </c>
      <c r="B14" s="37" t="s">
        <v>30</v>
      </c>
      <c r="C14" s="37" t="s">
        <v>31</v>
      </c>
    </row>
    <row r="15" spans="1:5" x14ac:dyDescent="0.2">
      <c r="A15" s="38">
        <v>1</v>
      </c>
      <c r="B15" s="39"/>
      <c r="C15" s="39"/>
    </row>
    <row r="16" spans="1:5" x14ac:dyDescent="0.2">
      <c r="A16" s="38">
        <v>2</v>
      </c>
      <c r="B16" s="39"/>
      <c r="C16" s="39"/>
    </row>
    <row r="17" spans="1:3" x14ac:dyDescent="0.2">
      <c r="A17" s="38">
        <v>3</v>
      </c>
      <c r="B17" s="39"/>
      <c r="C17" s="39"/>
    </row>
    <row r="18" spans="1:3" x14ac:dyDescent="0.2">
      <c r="A18" s="38">
        <v>4</v>
      </c>
      <c r="B18" s="39"/>
      <c r="C18" s="39"/>
    </row>
    <row r="19" spans="1:3" x14ac:dyDescent="0.2">
      <c r="A19" s="38">
        <v>5</v>
      </c>
      <c r="B19" s="39"/>
      <c r="C19" s="39"/>
    </row>
    <row r="20" spans="1:3" x14ac:dyDescent="0.2">
      <c r="A20" s="38">
        <v>6</v>
      </c>
      <c r="B20" s="39"/>
      <c r="C20" s="39"/>
    </row>
    <row r="21" spans="1:3" x14ac:dyDescent="0.2">
      <c r="A21" s="38">
        <v>7</v>
      </c>
      <c r="B21" s="39"/>
      <c r="C21" s="39"/>
    </row>
    <row r="22" spans="1:3" x14ac:dyDescent="0.2">
      <c r="A22" s="38">
        <v>8</v>
      </c>
      <c r="B22" s="39"/>
      <c r="C22" s="39"/>
    </row>
    <row r="23" spans="1:3" x14ac:dyDescent="0.2">
      <c r="A23" s="38">
        <v>9</v>
      </c>
      <c r="B23" s="39"/>
      <c r="C23" s="39"/>
    </row>
    <row r="24" spans="1:3" x14ac:dyDescent="0.2">
      <c r="A24" s="38">
        <v>10</v>
      </c>
      <c r="B24" s="39"/>
      <c r="C24" s="39"/>
    </row>
    <row r="25" spans="1:3" x14ac:dyDescent="0.2">
      <c r="A25" s="38">
        <v>11</v>
      </c>
      <c r="B25" s="39"/>
      <c r="C25" s="39"/>
    </row>
    <row r="26" spans="1:3" x14ac:dyDescent="0.2">
      <c r="A26" s="38">
        <v>12</v>
      </c>
      <c r="B26" s="39"/>
      <c r="C26" s="39"/>
    </row>
    <row r="27" spans="1:3" x14ac:dyDescent="0.2">
      <c r="A27" s="38">
        <v>13</v>
      </c>
      <c r="B27" s="39"/>
      <c r="C27" s="39"/>
    </row>
    <row r="28" spans="1:3" x14ac:dyDescent="0.2">
      <c r="A28" s="38">
        <v>14</v>
      </c>
      <c r="B28" s="39"/>
      <c r="C28" s="39"/>
    </row>
    <row r="29" spans="1:3" x14ac:dyDescent="0.2">
      <c r="A29" s="38">
        <v>15</v>
      </c>
      <c r="B29" s="39"/>
      <c r="C29" s="39"/>
    </row>
    <row r="30" spans="1:3" x14ac:dyDescent="0.2">
      <c r="A30" s="38">
        <v>16</v>
      </c>
      <c r="B30" s="39"/>
      <c r="C30" s="39"/>
    </row>
    <row r="31" spans="1:3" x14ac:dyDescent="0.2">
      <c r="A31" s="38">
        <v>17</v>
      </c>
      <c r="B31" s="39"/>
      <c r="C31" s="39"/>
    </row>
    <row r="32" spans="1:3" x14ac:dyDescent="0.2">
      <c r="A32" s="38">
        <v>18</v>
      </c>
      <c r="B32" s="39"/>
      <c r="C32" s="39"/>
    </row>
    <row r="33" spans="1:3" x14ac:dyDescent="0.2">
      <c r="A33" s="38">
        <v>19</v>
      </c>
      <c r="B33" s="39"/>
      <c r="C33" s="39"/>
    </row>
    <row r="34" spans="1:3" x14ac:dyDescent="0.2">
      <c r="A34" s="38">
        <v>20</v>
      </c>
      <c r="B34" s="39"/>
      <c r="C34" s="39"/>
    </row>
  </sheetData>
  <sheetProtection formatCells="0" formatColumns="0" formatRows="0" sort="0" autoFilter="0"/>
  <mergeCells count="2">
    <mergeCell ref="B1:C1"/>
    <mergeCell ref="B2:C2"/>
  </mergeCells>
  <phoneticPr fontId="2"/>
  <dataValidations count="1">
    <dataValidation type="list" allowBlank="1" showInputMessage="1" showErrorMessage="1" sqref="D2" xr:uid="{F81B304C-9617-460C-812B-3CAE0DB9FD92}">
      <formula1>"高等学校,高等学院"</formula1>
    </dataValidation>
  </dataValidation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0b8080-ff9c-420c-a774-1bb52e18fac3">
      <Terms xmlns="http://schemas.microsoft.com/office/infopath/2007/PartnerControls"/>
    </lcf76f155ced4ddcb4097134ff3c332f>
    <TaxCatchAll xmlns="d4b94379-61f9-4012-9f55-2f3b08e713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961003D5BA444A1949B68B49A6B08" ma:contentTypeVersion="13" ma:contentTypeDescription="新しいドキュメントを作成します。" ma:contentTypeScope="" ma:versionID="ba2bcd3f07e55705141288c0dc6e28a7">
  <xsd:schema xmlns:xsd="http://www.w3.org/2001/XMLSchema" xmlns:xs="http://www.w3.org/2001/XMLSchema" xmlns:p="http://schemas.microsoft.com/office/2006/metadata/properties" xmlns:ns2="b80b8080-ff9c-420c-a774-1bb52e18fac3" xmlns:ns3="d4b94379-61f9-4012-9f55-2f3b08e713f3" targetNamespace="http://schemas.microsoft.com/office/2006/metadata/properties" ma:root="true" ma:fieldsID="df2dbf64594533236039a7911569bc69" ns2:_="" ns3:_="">
    <xsd:import namespace="b80b8080-ff9c-420c-a774-1bb52e18fac3"/>
    <xsd:import namespace="d4b94379-61f9-4012-9f55-2f3b08e713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b8080-ff9c-420c-a774-1bb52e18f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94379-61f9-4012-9f55-2f3b08e713f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cd3263-9549-4181-9134-116968574454}" ma:internalName="TaxCatchAll" ma:showField="CatchAllData" ma:web="d4b94379-61f9-4012-9f55-2f3b08e713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233371-B60A-42F1-892F-E1035BC60C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7C3163-F17A-4E7F-A3B8-451D0101AACF}">
  <ds:schemaRefs>
    <ds:schemaRef ds:uri="http://schemas.microsoft.com/office/2006/metadata/properties"/>
    <ds:schemaRef ds:uri="http://schemas.microsoft.com/office/infopath/2007/PartnerControls"/>
    <ds:schemaRef ds:uri="b80b8080-ff9c-420c-a774-1bb52e18fac3"/>
    <ds:schemaRef ds:uri="d4b94379-61f9-4012-9f55-2f3b08e713f3"/>
  </ds:schemaRefs>
</ds:datastoreItem>
</file>

<file path=customXml/itemProps3.xml><?xml version="1.0" encoding="utf-8"?>
<ds:datastoreItem xmlns:ds="http://schemas.openxmlformats.org/officeDocument/2006/customXml" ds:itemID="{2CFF1ECF-1DFD-48D5-A74F-58745BB0B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b8080-ff9c-420c-a774-1bb52e18fac3"/>
    <ds:schemaRef ds:uri="d4b94379-61f9-4012-9f55-2f3b08e713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オーダー用紙(手書き用)</vt:lpstr>
      <vt:lpstr>オーダー用紙(入力データ反映)</vt:lpstr>
      <vt:lpstr>入力用シート</vt:lpstr>
      <vt:lpstr>'オーダー用紙(手書き用)'!Print_Area</vt:lpstr>
      <vt:lpstr>'オーダー用紙(入力データ反映)'!Print_Area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高野連情報部 沖縄県</cp:lastModifiedBy>
  <cp:revision/>
  <cp:lastPrinted>2026-03-22T03:41:02Z</cp:lastPrinted>
  <dcterms:created xsi:type="dcterms:W3CDTF">2026-02-05T05:44:04Z</dcterms:created>
  <dcterms:modified xsi:type="dcterms:W3CDTF">2026-03-22T03:41:11Z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0x010100CA4961003D5BA444A1949B68B49A6B08</vt:lpwstr>
  </property>
</Properties>
</file>